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6" yWindow="36" windowWidth="21840" windowHeight="9240" activeTab="0"/>
  </bookViews>
  <sheets>
    <sheet name="Додаток 13" sheetId="1" r:id="rId1"/>
  </sheets>
  <definedNames>
    <definedName name="_xlnm.Print_Titles" localSheetId="0">'Додаток 13'!$5:$7</definedName>
  </definedNames>
  <calcPr fullCalcOnLoad="1"/>
</workbook>
</file>

<file path=xl/sharedStrings.xml><?xml version="1.0" encoding="utf-8"?>
<sst xmlns="http://schemas.openxmlformats.org/spreadsheetml/2006/main" count="1763" uniqueCount="725">
  <si>
    <t>UA-2024-05-27-001849-a</t>
  </si>
  <si>
    <t>https://prozorro.gov.ua/tender/UA-2024-05-27-001849-a</t>
  </si>
  <si>
    <t>UA-2024-05-27-003143-a</t>
  </si>
  <si>
    <t>Готові текстильні вироби - за кодом ДК 021:2015 – 39520000-3 (Серветки та ганчірки для прибирання)</t>
  </si>
  <si>
    <t>https://prozorro.gov.ua/tender/UA-2024-05-27-003143-a</t>
  </si>
  <si>
    <t>Кухонне приладдя, товари для дому та господарства і приладдя для закладів громадського харчування - за кодом ДК 021:2015 – 39220000-0 (Губки та шкребки кухонні, віники)</t>
  </si>
  <si>
    <t>UA-2024-05-27-003863-a</t>
  </si>
  <si>
    <t>https://prozorro.gov.ua/tender/UA-2024-05-27-003863-a</t>
  </si>
  <si>
    <t>UA-2024-05-27-006530-a</t>
  </si>
  <si>
    <t>Поліетиленові мішки та пакети для сміття - за кодом ДК 021:2015 – 19640000-4 (Пакети для сміття)</t>
  </si>
  <si>
    <t>https://prozorro.gov.ua/tender/UA-2024-05-27-006530-a</t>
  </si>
  <si>
    <t>рулон</t>
  </si>
  <si>
    <t>Парфуми, засоби гігієни та презервативи - за кодом ДК 021:2015 – 33710000-0 (Мило)</t>
  </si>
  <si>
    <t>UA-2024-05-28-001865-a</t>
  </si>
  <si>
    <t>https://prozorro.gov.ua/tender/UA-2024-05-28-001865-a</t>
  </si>
  <si>
    <t>UA-2024-05-28-002100-a</t>
  </si>
  <si>
    <t xml:space="preserve">Послуги з ремонту і технічного обслуговування меблів - за кодом ДК 021:2015 – 50850000-8 (Послуги з ремонту меблів)
</t>
  </si>
  <si>
    <t>https://prozorro.gov.ua/tender/UA-2024-05-28-002100-a</t>
  </si>
  <si>
    <t>UA-2024-05-28-004225-a</t>
  </si>
  <si>
    <t>Основні неорганічні хімічні речовини - за кодом ДК 021:2015 – 24310000-0 (Силікагель КСКГ)</t>
  </si>
  <si>
    <t>https://prozorro.gov.ua/tender/UA-2024-05-28-004225-a</t>
  </si>
  <si>
    <t>Конструкційні матеріали - за кодом ДК 021:2015 – 44110000-4 (Кабельний лоток УБК-2А, плита перекриття УБК-5, брусок під кабельний лоток БК-11А)</t>
  </si>
  <si>
    <t>UA-2024-05-28-004635-a</t>
  </si>
  <si>
    <t>https://prozorro.gov.ua/tender/UA-2024-05-28-004635-a</t>
  </si>
  <si>
    <t>https://prozorro.gov.ua/tender/UA-2024-04-23-001547-a</t>
  </si>
  <si>
    <t>п.п. IV.3.2; IV.3.3; IV.2.1; IV.2.2</t>
  </si>
  <si>
    <t>"Настанова з визначення вартості будівництва" - Електромонтажні роботи за кодом ДК 021:2015 – 45310000-3  (Будівельно-монтажні та пусконалагоджувальні роботи згідно робочого проекту "Реконструкція КТП-298 (заміна силового трансформатора на ТМГ-160 кВА) Чемеровецького РЕМ в смт. Чемерівці Кам'янець-Подільського району Хмельницької області" (Інвест програма 2024р.- п. I.4.5))</t>
  </si>
  <si>
    <t>п. I.4.5</t>
  </si>
  <si>
    <t>UA-2024-02-16-002030-a</t>
  </si>
  <si>
    <t>Продукція для чищення - за кодом ДК 021:2015 – 39830000-9 (Засоби для чищення, засоби мийні)</t>
  </si>
  <si>
    <t>UA-2024-05-21-010422-a</t>
  </si>
  <si>
    <t>https://prozorro.gov.ua/tender/UA-2024-05-21-010422-a</t>
  </si>
  <si>
    <t>UA-2024-02-16-002289-a</t>
  </si>
  <si>
    <t>https://prozorro.gov.ua/tender/UA-2024-02-16-002289-a</t>
  </si>
  <si>
    <t>UA-2024-03-19-003265-a</t>
  </si>
  <si>
    <t>Мототранспортні вантажні засоби - за кодом ДК 021:2015 – 34130000-7 (Тягач FORD 1833DC з напівпричепом ВАРЗ та кран-маніпулятором HYVA (Інвестиційна програма на 2024 рік – п. VI.1.1))</t>
  </si>
  <si>
    <t>https://prozorro.gov.ua/tender/UA-2024-03-19-003265-a</t>
  </si>
  <si>
    <t>VI.1.1</t>
  </si>
  <si>
    <t>"Настанова з визначення вартості будівництва" - Електромонтажні роботи за кодом ДК 021:2015 – 45310000-3 (Будівельно-монтажні та пусконалагоджувальні роботи згідно робочого проекту "Реконструкція мережі зовнішнього електропостачання для приєднання 10-ти поверхового 81-но квартирного житлового будинку з вбудованими нежитловими приміщеннями та паркінгом ОК "ΡΙΒΕΡ ΠΑΡΚ" вул. С. Бандери 36, м. Хмельницький")</t>
  </si>
  <si>
    <t>Послуги з ремонту і технічного обслуговування мототранспортних засобів і супутнього обладнання - за кодом ДК 021:2015 – 50110000-9 (Послуги з ремонту та технічного обслуговування транспортних засобів та їх складових частин. Ремонт та технічне обслуговування легкових автомобілів, автобусів (іноземного виробництва, виробництва СРСР, СНД та вітчизняного виробництва) та тракторів іноземного виробництва та СНД)</t>
  </si>
  <si>
    <t>https://prozorro.gov.ua/tender/UA-2024-01-26-009974-a</t>
  </si>
  <si>
    <t>UA-2024-01-26-009974-a</t>
  </si>
  <si>
    <t>Послуги з технічного огляду та випробовувань - за кодом ДК 021:2015 - 71630000-3 (Послуги з проведення державного технічного контролю (технічний огляд) для транспортних засобів Годороцького РЕМ, Летичівського РЕМ, Хмельницького МРЕМ, Меджибізького ЦЦР, СМіТ ДВЕМ та СМіТ АТ “Хмельницькобленерго")</t>
  </si>
  <si>
    <t>https://prozorro.gov.ua/tender/UA-2024-01-15-002863-a</t>
  </si>
  <si>
    <t>"Настанова з визначення вартості будівництва" - Електромонтажні роботи за кодом ДК 021:2015 – 45310000-3 (Будівельно-монтажні та пусконалагоджувальні роботи згідно робочого проекту "Нове будівництво ПС-110/10 кВ "Лезнево" в м. Хмельницький. Коригування" (Інвестиційна програма 2024р.- п. I.5.1))</t>
  </si>
  <si>
    <t xml:space="preserve"> I.5.1</t>
  </si>
  <si>
    <t>UA-2024-03-15-008236-a</t>
  </si>
  <si>
    <t>https://prozorro.gov.ua/tender/UA-2024-03-15-008236-a</t>
  </si>
  <si>
    <t>UA-2024-02-29-001398-a</t>
  </si>
  <si>
    <t>Послуги з ремонту і технічного обслуговування мототранспортних засобів і супутнього обладнання - за кодом ДК 021:2015 – 50110000-9 (Послуги з ремонту та технічного обслуговування транспортних засобів та їх складових частин. Ремонт та технічного обслуговування легкових автомобілів, автобусів (іноземного виробництва, виробництва СРСР, СНД та вітчизняного виробництва) та тракторів іноземного виробництва та СНД)</t>
  </si>
  <si>
    <t>https://prozorro.gov.ua/tender/UA-2024-01-26-009563-a</t>
  </si>
  <si>
    <t>"Настанова з визначення вартості будівництва" - Електромонтажні роботи за кодом ДК 021:2015 – 45310000-3 (Будівельно-монтажні та пусконалагоджувальні роботи згідно робочого проекту "Нове будівництво багатоповерхових, багатоквартирних житлових будинків з вбудовано-прибудованими нежитловими приміщеннями та прибудованою офісною будівлею ОК "Автобіографія", вул. Озерна, 14/1, м. Хмельницький. Зовнішні електричні мережі")</t>
  </si>
  <si>
    <t>UA-2024-06-13-002662-a</t>
  </si>
  <si>
    <t>Мобільні телефони - за кодом ДК 021:2015 – 32250000-0 (Телефон мобільний)</t>
  </si>
  <si>
    <t>https://prozorro.gov.ua/tender/UA-2024-06-13-002662-a</t>
  </si>
  <si>
    <t>UA-2024-06-14-000754-a</t>
  </si>
  <si>
    <t>Туалетний папір, носові хустинки, рушники для рук і серветки - за кодом  ДК 021:2015 – 33760000-5 (Папір туалетний, рушники паперові, серветки паперові)</t>
  </si>
  <si>
    <t>https://prozorro.gov.ua/tender/UA-2024-06-14-000754-a</t>
  </si>
  <si>
    <t>Страхові послуги - за кодом ДК 021:2015 – 66510000-8 (Обов’язкове страхування цивільно-правової відповідальності власників наземних транспортних засобів)</t>
  </si>
  <si>
    <t>UA-2024-06-14-004976-a</t>
  </si>
  <si>
    <t>https://prozorro.gov.ua/tender/UA-2024-06-14-004976-a</t>
  </si>
  <si>
    <t>"Настанова з визначення вартості проектних, науковопроектних, вишукувальних робіт та експертизи проектної документації на будівництво" - Послуги з інженерного проектування - за кодом ДК 021:2015 – 71320000-7 (Послуги з розроблення проектної документації на об’єкт "Нове будівництво КЛ 10 кВ від ПС 110/35/10 кВ "Південна" до ЗТП-209, м. Кам’янець-Подільський" (Інвестиційна програма 2024 року - п. I.6.1.1))</t>
  </si>
  <si>
    <t>п. I.6.1.1</t>
  </si>
  <si>
    <t>https://prozorro.gov.ua/tender/UA-2024-02-06-002931-a</t>
  </si>
  <si>
    <t>UA-2024-02-06-002931-a</t>
  </si>
  <si>
    <t>https://prozorro.gov.ua/tender/UA-2024-03-20-003352-a</t>
  </si>
  <si>
    <t>UA-2024-05-29-003536-a</t>
  </si>
  <si>
    <t>"Настанова з визначення вартості проектних, науковопроектних, вишукувальних робіт та експертизи проектної документації на будівництво" - Послуги з інженерного проектування - за кодом ДК 021:2015 – 71320000-7 (Послуги з розроблення проектної документації на об’єкт "Нове будівництво КЛ 10 кВ та ВОЛЗ від КТП-399 до РП-23 по вул. Львівське шосе, вул. Тернопільська в м. Хмельницькому")</t>
  </si>
  <si>
    <t>https://prozorro.gov.ua/tender/UA-2024-05-29-003536-a</t>
  </si>
  <si>
    <t>Бурове обладнання - за кодом ДК 021:2015 – 43130000-3 (Установка проколу ґрунту ПУЛ 30 ВУ)</t>
  </si>
  <si>
    <t>31.05.2024р.</t>
  </si>
  <si>
    <t>UA-2024-05-31-001648-a</t>
  </si>
  <si>
    <t>https://prozorro.gov.ua/tender/UA-2024-05-31-001648-a</t>
  </si>
  <si>
    <t>Інструменти для паяння м’яким і твердим припоєм та для зварювання, машини та устаткування для поверхневої термообробки і гарячого напилювання за кодом ДК 021:2015 – 42660000-0 (Апарат для ручного контактного зварювання)</t>
  </si>
  <si>
    <t>"Настанова з визначення вартості будівництва" - Електромонтажні роботи за кодом ДК 021:2015 – 45310000-3 (Будівельно-монтажні та пусконалагоджувальні роботи згідно робочого проекту "Реконструкція ПЛ 10 кВ Л-11 Дунаєвецького РЕМ (встановлення пункту автоматичного секціонування та захисту на ЛР-166) в Кам’янець-Подільському районі Хмельницької області" (Інвестиційна програма 2024р.- п. I.2.1))</t>
  </si>
  <si>
    <t>І.2.1</t>
  </si>
  <si>
    <t>https://prozorro.gov.ua/tender/UA-2024-02-29-000649-a</t>
  </si>
  <si>
    <t>UA-2024-01-19-006544-a</t>
  </si>
  <si>
    <t>UA-2024-01-25-000394-a</t>
  </si>
  <si>
    <t>https://prozorro.gov.ua/tender/UA-2024-01-25-000394-a</t>
  </si>
  <si>
    <t>"Настанова з визначення вартості будівництва" - Електромонтажні роботи за кодом ДК 021:2015 – 45310000-3 (Будівельно-монтажні та пусконалагоджувальні роботи згідно робочого проекту "Реконструкція ЗТП-204 (заміна 2-х силових трансформаторів на ТМГ-400 кВА) Кам'янець-Подільського РЕМ в м. Кам'янець-Подільський Хмельницької області" (Інвестиційна програма 2024р.- п. I.4.16))</t>
  </si>
  <si>
    <t>п. I.4.16</t>
  </si>
  <si>
    <t>"Настанова з визначення вартості будівництва" - Електромонтажні роботи - за кодом ДК 021:2015 – 45310000-3 (Будівельно-монтажні роботи "Будівництво електричних мереж 0,4-10 кВ для забезпечення виконання тимчасового приєднання електроустановок замовників до електричних мереж АТ "Хмельницькобленерго" на території обслуговування Старокостянтинівського та Городоцького РЕМ (в колишніх межах Білогірського, Теофіпольського, Красилівського та Волочиського районів Хмельницької області)")</t>
  </si>
  <si>
    <t>https://prozorro.gov.ua/tender/UA-2024-02-16-002030-a</t>
  </si>
  <si>
    <t xml:space="preserve"> -</t>
  </si>
  <si>
    <t>UA-2024-03-20-001560-a</t>
  </si>
  <si>
    <t>Пакети програмного забезпечення для керування виробничими процесами - за кодом ДК 021:2015 – 48150000-4 (Послуги з технічного обслуговування Комп’ютерної програми "Система комерційного обліку електроенергії "Енергоцентр" на необмежену кількість точок облiку")</t>
  </si>
  <si>
    <t>https://prozorro.gov.ua/tender/UA-2024-03-20-001560-a</t>
  </si>
  <si>
    <t>UA-2024-06-06-002784-a</t>
  </si>
  <si>
    <t>Послуги з ремонту і технічного обслуговування захисного обладнання - за кодом ДК 021:2015 - 50610000-4 (Послуги з технічного обслуговування вогнегасників)</t>
  </si>
  <si>
    <t>https://prozorro.gov.ua/tender/UA-2024-06-06-002784-a</t>
  </si>
  <si>
    <t>Офісне устаткування та приладдя різне - за кодом ДК 021:2015 – 30190000-7 (Папір офісний формату А4, папір офісний формату А3 та приладдя канцелярське)</t>
  </si>
  <si>
    <t>06.06.2024р.</t>
  </si>
  <si>
    <t>https://prozorro.gov.ua/tender/UA-2024-06-06-008153-a</t>
  </si>
  <si>
    <t>UA-2024-06-06-008153-a</t>
  </si>
  <si>
    <t>Сплави - за кодом ДК 021:2015 - 14620000-3 (Металопрокат)</t>
  </si>
  <si>
    <t>https://prozorro.gov.ua/tender/UA-2024-06-05-001902-a</t>
  </si>
  <si>
    <t>UA-2024-06-05-001902-a</t>
  </si>
  <si>
    <t>UA-2024-06-04-003107-a</t>
  </si>
  <si>
    <t>Деревообробне обладнання за кодом ДК 021:2015 – 43810000-4 (Подрібнювач гілок АМ-120БД-К на причепі)</t>
  </si>
  <si>
    <t>https://prozorro.gov.ua/tender/UA-2024-06-04-003107-a</t>
  </si>
  <si>
    <t>04.06.2024р.</t>
  </si>
  <si>
    <t>10.04.204</t>
  </si>
  <si>
    <t>пара</t>
  </si>
  <si>
    <t>UA-2024-04-10-007397-a</t>
  </si>
  <si>
    <t>https://prozorro.gov.ua/tender/UA-2024-04-10-007397-a</t>
  </si>
  <si>
    <t>UA-2024-04-10-008549-a</t>
  </si>
  <si>
    <t>https://prozorro.gov.ua/tender/UA-2024-04-10-008549-a</t>
  </si>
  <si>
    <t>UA-2024-04-10-009548-a</t>
  </si>
  <si>
    <t>https://prozorro.gov.ua/tender/UA-2024-04-10-009548-a</t>
  </si>
  <si>
    <t>UA-2024-03-25-006989-a</t>
  </si>
  <si>
    <t>Трансформатори - за кодом ДК 021:2015 – 31170000-8 (Трансформатори струму 0,4 кВ (200/5, 400/5, 600/5, 800/5) (Інвестиційна програма 2024 року - п.п. II.1.5; II.1.6))</t>
  </si>
  <si>
    <t>https://prozorro.gov.ua/tender/UA-2024-03-25-006989-a</t>
  </si>
  <si>
    <t>п. п. ІІ.1.5, 
ІІ.1.6</t>
  </si>
  <si>
    <t>https://prozorro.gov.ua/tender/UA-2024-01-12-001405-a</t>
  </si>
  <si>
    <t>робота</t>
  </si>
  <si>
    <t>"Настанова з визначення вартості будівництва" - Електромонтажні роботи - за кодом ДК 021:2015 – 45310000-3 (Будівельно-монтажні роботи " Проектування та будівництво електричних мереж 0,4-10 кВ для забезпечення виконання стандартного приєднання електроустановок замовників до електричних мереж АТ "Хмельницькобленерго" на території обслуговування Шепетівського РЕМ (в колишніх межах Славутського, Шепетівського та Ізяславського районів Хмельницької області)")</t>
  </si>
  <si>
    <t>https://prozorro.gov.ua/tender/UA-2024-02-22-000765-a</t>
  </si>
  <si>
    <t>UA-2024-03-25-003013-a</t>
  </si>
  <si>
    <t>https://prozorro.gov.ua/tender/UA-2024-03-25-003013-a</t>
  </si>
  <si>
    <t>"Настанова з визначення вартості будівництва" - Електромонтажні роботи за кодом ДК 021:2015 – 45310000-3 (Будівельно-монтажні та пусконалагоджувальні роботи згідно робочого проекту "Реконструкція ПЛ 10 кВ Л-25 та ПЛ 0,38 кВ Л-1, 2, 3 від КТП-104 Теофіпольського РЕМ з встановленням розвантажувальних КТП 10/0,4 кВ в с. Ординці Хмельницького району Хмельницької області" (Інвестиційна програма 2024р.- п. I.1.3))</t>
  </si>
  <si>
    <t>https://prozorro.gov.ua/tender/UA-2024-01-19-006544-a</t>
  </si>
  <si>
    <t>п. I.1.3</t>
  </si>
  <si>
    <t>"Настанова з визначення вартості будівництва" - Електромонтажні роботи за кодом ДК 021:2015 – 45310000-3 (Будівельно-монтажні та пусконалагоджувальні роботи згідно робочого проекту "Реконструкція ПЛ 10 кВ Л-52 та ПЛ 0,38 кВ Л-1 від КТП-250 Городоцького РЕМ з встановленням розвантажувальної КТП 10/0,4 кВ в с. Лісоводи Хмельницького району Хмельницької області" (Інвестиційна програма 2024р.- п. I.1.1))</t>
  </si>
  <si>
    <t>https://prozorro.gov.ua/tender/UA-2024-01-19-006400-a</t>
  </si>
  <si>
    <t>UA-2024-01-19-006400-a</t>
  </si>
  <si>
    <t>п. I.1.1</t>
  </si>
  <si>
    <t>UA-2024-01-24-003214-a</t>
  </si>
  <si>
    <t>Конструкційні матеріали - за кодом ДК 021:2015 - 44110000-4 (Гіпсокартон та комплектуючі)</t>
  </si>
  <si>
    <t>https://prozorro.gov.ua/tender/UA-2024-01-24-003214-a</t>
  </si>
  <si>
    <t>https://prozorro.gov.ua/tender/UA-2024-03-11-005703-a</t>
  </si>
  <si>
    <t>UA-2024-03-11-006339-a</t>
  </si>
  <si>
    <t>Мототранспортні вантажні засоби - за кодом ДК 021:2015 – 34130000-7 (Вантажний спеціалізований автомобіль ISUZU NPS75L-K (Інвестиційна програма на 2024 рік – п. VI.1.3))</t>
  </si>
  <si>
    <t>"Настанова з визначення вартості будівництва" - Електромонтажні роботи за кодом ДК 021:2015 – 45310000-3 (Будівельно-монтажні та пусконалагоджувальні роботи згідно робочого проекту "Реконструкція АСДУ ПС-110 кВ "ХЗТП" Хмельницької області. Телемеханізація." (Інвестиційна програма 2024р. – п. ІІІ.1.7))</t>
  </si>
  <si>
    <t>ІІІ.1.7</t>
  </si>
  <si>
    <t>UA-2024-02-28-001873-a</t>
  </si>
  <si>
    <t>https://prozorro.gov.ua/tender/UA-2024-02-28-001873-a</t>
  </si>
  <si>
    <t>Електричні побутові прилади - за кодом ДК 021:2015 – 39710000-2 (Холодильник Beko, морозильна камера Beko, пральна машина Bosh)</t>
  </si>
  <si>
    <t>UA-2024-04-17-003971-a</t>
  </si>
  <si>
    <t>UA-2024-03-11-001730-a</t>
  </si>
  <si>
    <t>"Настанова з визначення вартості будівництва" - Електромонтажні роботи за кодом ДК 021:2015 – 45310000-3 (Будівельно-монтажні та пусконалагоджувальні роботи згідно робочого проекту "Реконструкція ПЛ 10 кВ Л-74 Славутського РЕМ (встановлення пункту автоматичного секціонування та захисту біля опори №36 та №431) в Шепетівському районі Хмельницької області" (Інвестиційна програма 2024р.- п. I.2.5))</t>
  </si>
  <si>
    <t>І.2.5</t>
  </si>
  <si>
    <t>https://prozorro.gov.ua/tender/UA-2024-03-11-001730-a</t>
  </si>
  <si>
    <t>Інформація щодо відміни закупівлі, причини її відміни</t>
  </si>
  <si>
    <t xml:space="preserve">Дата укладення договору про закупівлю з переможцем </t>
  </si>
  <si>
    <t>Вартість, що визначена у тендерній пропозиції переможця процедури закупівлі, з яким ОСР має намір укласти договір про закупівлю</t>
  </si>
  <si>
    <t>Ідентифікатор закупівлі /частин предмета закупівлі (лотів)</t>
  </si>
  <si>
    <t>Дата оприлюднення оголошення про проведення закупівлі</t>
  </si>
  <si>
    <t>Гіперпосилання на відповідну закупівлю</t>
  </si>
  <si>
    <t>Загальна вартість заходу, заявлена ОСР у тендерній документації</t>
  </si>
  <si>
    <t>Заплановано згідно з планом фінансування відповідної виробничої програми</t>
  </si>
  <si>
    <t>Одиниця виміру</t>
  </si>
  <si>
    <t xml:space="preserve">Найменування заходу виробничої програми </t>
  </si>
  <si>
    <t>Найменування виробничої програми, згідно з якою проводиться закупівля  (інвестиційна програма, ремонтна програма, заходи з приєднання)</t>
  </si>
  <si>
    <t>Опис технічних характеристик предмета закупівлі (для обладнання та матеріалів)</t>
  </si>
  <si>
    <t>Найменування предмета закупівлі</t>
  </si>
  <si>
    <t>Настанова з визначення вартості будівництва" - Електромонтажні роботи за кодом ДК 021:2015 – 45310000-3 (Будівельно-монтажні та пусконалагоджувальні роботи згідно робочого проекту "Реконструкція ПС 110/35/10 кВ "Закупне" для приєднання майнового комплексу ТОВ "АГРОХОЛДИНГ 2012" по вул. Станційна, 10 в смт. Закупне, Чемеровецького району Хмельницької області")</t>
  </si>
  <si>
    <t>https://prozorro.gov.ua/tender/UA-2024-02-29-003631-a</t>
  </si>
  <si>
    <t>"Настанова з визначення вартості будівництва" - Електромонтажні роботи за кодом ДК 021:2015 – 45310000-3 (Будівельно-монтажні та пусконалагоджувальні роботи згідно робочого проекту "Реконструкція ЗТП-521 (заміна силового трансформатора Т-2 на ТМГ-400 кВА) Славутського РЕМ в м. Нетішин Шепетівського району Хмельницької області" (Інвестиційна програма 2024р.- п. I.4.18))</t>
  </si>
  <si>
    <t>https://prozorro.gov.ua/tender/UA-2024-01-30-008759-a</t>
  </si>
  <si>
    <t>п. I.4.18</t>
  </si>
  <si>
    <t>"Настанова з визначення вартості будівництва" - Електромонтажні роботи за кодом ДК 021:2015 – 45310000-3 (Будівельно-монтажні та пусконалагоджувальні роботи згідно робочого проекту "Реконструкція ПЛ 10 кВ Л-11м Дунаєвецького РЕМ (встановлення пункту автоматичного секціонування та захисту біля опори №33) в Кам’янець-Подільському районі Хмельницької області" (Інвестиційна програма 2024р.- п. I.2.2))</t>
  </si>
  <si>
    <t>І.2.2</t>
  </si>
  <si>
    <t>https://prozorro.gov.ua/tender/UA-2024-03-01-004906-a</t>
  </si>
  <si>
    <t>UA-2024-03-11-001705-a</t>
  </si>
  <si>
    <t>"Настанова з визначення вартості будівництва" - Електромонтажні роботи за кодом ДК 021:2015 – 45310000-3 (Будівельно-монтажні та пусконалагоджувальні роботи згідно робочого проекту "Реконструкція ПЛ 10 кВ Л-9, Л-22 (сумісний підвіс) від ПС "Славута" до РП-1 в м. Славута Хмельницької області" (Інвестиційна програма 2024р.- п. I.2.11))</t>
  </si>
  <si>
    <t>І.2.11</t>
  </si>
  <si>
    <t>https://prozorro.gov.ua/tender/UA-2024-03-11-001705-a</t>
  </si>
  <si>
    <t>UA-2024-03-20-008583-a</t>
  </si>
  <si>
    <t>"Настанова з визначення вартості будівництва" - Електромонтажні роботи - за кодом ДК 021:2015 – 45310000-3 (Будівельно-монтажні та пусконалагоджувальні роботи згідно робочого проекту "Реконструкція ПЛ 10 кВ Л-28 Новоушицького РЕМ (перехід через річку Калюс між селами Куражин та Рудківці) в Кам’янець-Подільському районі Хмельницької області" (Інвестиційна програма 2024р.- п. I.2.10))</t>
  </si>
  <si>
    <t>https://prozorro.gov.ua/tender/UA-2024-03-20-008583-a</t>
  </si>
  <si>
    <t xml:space="preserve"> п. І.2.10</t>
  </si>
  <si>
    <t>UA-2024-02-26-002466-a</t>
  </si>
  <si>
    <t>https://prozorro.gov.ua/tender/UA-2024-02-16-001121-a</t>
  </si>
  <si>
    <t>UA-2024-03-11-005703-a</t>
  </si>
  <si>
    <t>Пакети програмного забезпечення для керування виробничими процесами - за кодом ДК 021:2015 – 48150000-4 (Програмне забезпечення Астор або еквівалент (Інвестиційна програма 2024р. - п. ІV.4.4))</t>
  </si>
  <si>
    <t>ІV.4.4</t>
  </si>
  <si>
    <t>Електрична апаратура для комутування та захисту електричних кіл – за кодом ДК 021:2015 – 31210000-1 (Вимикачі автоматичні)</t>
  </si>
  <si>
    <t>https://prozorro.gov.ua/tender/UA-2024-01-19-005778-a</t>
  </si>
  <si>
    <t>"Настанова з визначення вартості проектних, науковопроектних, вишукувальних робіт та експертизи проектної документації на будівництво" - Послуги з інженерного проектування - за кодом ДК 021:2015 – 71320000-7 (Послуги з розроблення проектної документації на об’єкт "Реконструкція ПЛ 10 кВ Л-902 та Л-911 від ПС "Нетішин" до станції знезалізнення питної води КГ ВП ХАЕС в м. Нетішин Хмельницької області (Інвестиційна програма 2024 року - п. I.6.1.2))</t>
  </si>
  <si>
    <t>п. I.6.1.2</t>
  </si>
  <si>
    <t>https://prozorro.gov.ua/tender/UA-2024-01-30-012831-a</t>
  </si>
  <si>
    <t>UA-2024-01-15-002741-a</t>
  </si>
  <si>
    <t>Мастильні засоби – за кодом ДК 021:2015 – 09210000-4 (Олива для змащування ланцюга бензопил)</t>
  </si>
  <si>
    <t>https://prozorro.gov.ua/tender/UA-2024-01-23-003451-a</t>
  </si>
  <si>
    <t>UA-2024-05-21-000877-a</t>
  </si>
  <si>
    <t>https://prozorro.gov.ua/tender/UA-2024-05-21-000877-a</t>
  </si>
  <si>
    <t>17.05..2024</t>
  </si>
  <si>
    <t>21.05..2025</t>
  </si>
  <si>
    <t>UA-2024-03-26-001668-a</t>
  </si>
  <si>
    <t>https://prozorro.gov.ua/tender/UA-2024-03-26-001668-a</t>
  </si>
  <si>
    <t>п.п. II.1.1, II.1.2, II.2.1, II.2.2, II.3.1, II.3.2, II.3.3, II.3.4</t>
  </si>
  <si>
    <t>"Настанова з визначення вартості будівництва" - Електромонтажні роботи за кодом ДК 021:2015 – 45310000-3 (Будівельно-монтажні та пусконалагоджувальні роботи згідно робочого проекту "Реконструкція КТП-255 (заміна силового трансформатора на ТМГ-63 кВА) Волочиського РЕМ в с. Купіль Хмельницького району Хмельницької області" (Інвестиційна програма 2024р.- п. I.4.4))</t>
  </si>
  <si>
    <t>п. I.4.4</t>
  </si>
  <si>
    <t>"Настанова з визначення вартості будівництва" - Електромонтажні роботи за кодом ДК 021:2015 – 45310000-3 (Будівельно-монтажні та пусконалагоджувальні роботи згідно робочого проекту "Реконструкція ЗТП-501 (заміна силового трансформатора Т-1 на ТМГ-400 кВА) Славутського РЕМ в м. Нетішин Шепетівського району Хмельницької області" (Інвестиційна програма 2024р.- п. I.4.17))</t>
  </si>
  <si>
    <t>https://prozorro.gov.ua/tender/UA-2024-01-30-009398-a</t>
  </si>
  <si>
    <t>п. I.4.17</t>
  </si>
  <si>
    <t>UA-2024-01-22-009679-a</t>
  </si>
  <si>
    <t>https://prozorro.gov.ua/tender/UA-2024-01-22-009679-a</t>
  </si>
  <si>
    <t>UA-2024-04-15-009873-a</t>
  </si>
  <si>
    <t>"Настанова з визначення вартості будівництва" - Електромонтажні роботи за кодом ДК 021:2015 – 45310000-3 (Будівельно-монтажні та пусконалагоджувальні роботи згідно робочого проекту "Реконструкція КТП-338 (заміна силового трансформатора на ТМГ-250 кВА) Кам'янець-Подільського РЕМ в с. Цибулівка Кам'янець-Под. району Хмельницької області" (Інвестиційна програма 2024р.- п. I.4.9))</t>
  </si>
  <si>
    <t>UA-2024-01-24-001902-a</t>
  </si>
  <si>
    <t>https://prozorro.gov.ua/tender/UA-2024-01-24-001902-a</t>
  </si>
  <si>
    <t>Офісне устаткування та приладдя різне - за кодом ДК 021:2015 – 30190000-7 (Шредер)</t>
  </si>
  <si>
    <t>UA-2024-03-01-007138-a</t>
  </si>
  <si>
    <t>https://prozorro.gov.ua/tender/UA-2024-03-01-007138-a</t>
  </si>
  <si>
    <t>UA-2024-02-15-008396-a</t>
  </si>
  <si>
    <t>Електротехнічне обладнання - за кодом ДК 021:2015 - 31730000-2 (Тепловізор для енергоаудиту WALCOM HT-H8 (Інвестиційна програма на 2024 рік – п. ІI.5.1))</t>
  </si>
  <si>
    <t>Лічильники - за кодом ДК 021:2015 – 38550000-5 (Лічильники електричної енергії (Інвестиційна програма 2024 року - п.п. II.1.1, II.1.2, II.2.1, II.2.2, II.3.1, II.3.2, II.3.3, II.3.4))</t>
  </si>
  <si>
    <t>https://prozorro.gov.ua/tender/UA-2024-03-26-001502-a</t>
  </si>
  <si>
    <t>UA-2024-03-26-001502-a</t>
  </si>
  <si>
    <t>"Настанова з визначення вартості будівництва" - Електромонтажні роботи за кодом ДК 021:2015 – 45310000-3 (Будівельно-монтажні та пусконалагоджувальні роботи згідно робочого проекту "Реконструкція ЗТП-443 (заміна силового трансформатора на ТМГ-630 кВА) Кам'янець-Подільського РЕМ в с. Жванець К-Подільського району Хмельницької області" (Інвестиційна програма 2024р.- п. I.4.19))</t>
  </si>
  <si>
    <t>п. I.4.19</t>
  </si>
  <si>
    <t>набір</t>
  </si>
  <si>
    <t>UA-2024-02-05-001888-a</t>
  </si>
  <si>
    <t>Телефонне обладнання - за кодом ДК 021:2015 - 32550000-3 (Обладнання зв'язку (IP PBX в комплекті, користувацькі IP-телефони) (Інвестиційна програма 2024р.- п.п.V.1.2; V.1.3))</t>
  </si>
  <si>
    <t>п.п.V.1.2; V.1.3</t>
  </si>
  <si>
    <t>https://prozorro.gov.ua/tender/UA-2024-02-05-001888-a</t>
  </si>
  <si>
    <t>Конструкційні матеріали різні - за кодом ДК 021:2015 - 44190000-8 (Ламінат, плінтус, фурнітура до плінтуса та підкладка під ламінат)</t>
  </si>
  <si>
    <t>UA-2024-02-01-001431-a</t>
  </si>
  <si>
    <t>UA-2024-02-15-004278-a</t>
  </si>
  <si>
    <t>Настанова з визначення вартості будівництва" - Електромонтажні роботи - за кодом ДК 021:2015 – 45310000-3 (Будівельно-монтажні роботи "Будівництво електричних мереж 0,4 – 10 кВ для забезпечення виконання тимчасового приєднання електроустановок замовників до електричних мереж АТ "Хмельницькобленерго" на території обслуговування Хмельницького РЕМ (в колишніх межах Хмельницького району Хмельницької області)")</t>
  </si>
  <si>
    <t>https://prozorro.gov.ua/tender/UA-2024-02-15-004278-a</t>
  </si>
  <si>
    <t>"Настанова з визначення вартості будівництва" - Електромонтажні роботи за кодом ДК 021:2015 – 45310000-3 роботи (Будівельно-монтажні та пусконалагоджувальні роботи згідно робочого проекту "Реконструкція ПЛ 0,38 кВ Л-1, 2, 3 від ЗТП-322 в смт. Білогір’я Хмельницької області" (Інвестиційна програма на 2024 рік – п. І.1.2))</t>
  </si>
  <si>
    <t>https://prozorro.gov.ua/tender/UA-2024-01-19-002694-a</t>
  </si>
  <si>
    <t>п. I.1.2</t>
  </si>
  <si>
    <t>UA-2024-02-27-001126-a</t>
  </si>
  <si>
    <t>"Настанова з визначення вартості будівництва" - Електромонтажні роботи за кодом ДК 021:2015 – 45310000-3 (Будівельно-монтажні та пусконалагоджувальні роботи згідно робочого проекту "Реконструкція ПЛ 10 кВ Л-83 Красилівського РЕМ (встановлення пункту автоматичного секціонування та захисту на ЛР-163) в Хмельницькому районі Хмельницької області" (Інвестиційна програма 2024р.- п. I.2.7))</t>
  </si>
  <si>
    <t>I.2.7</t>
  </si>
  <si>
    <t>https://prozorro.gov.ua/tender/UA-2024-02-27-001126-a</t>
  </si>
  <si>
    <t>"Настанова з визначення вартості будівництва" - Електромонтажні роботи за кодом ДК 021:2015 – 45310000-3 (Будівельно-монтажні та пусконалагоджувальні роботи згідно робочого проекту "Реконструкція ПЛ 10 кВ Л-26 Ярмолинецького РЕМ (встановлення пункту автоматичного секціонування та захисту на ЛР-22) в Хмельницькому районі Хмельницької області" (Інвестиційна програма 2024р.- п. I.2.3))</t>
  </si>
  <si>
    <t>I.2.3</t>
  </si>
  <si>
    <t>UA-2024-02-26-003749-a</t>
  </si>
  <si>
    <t>https://prozorro.gov.ua/tender/UA-2024-02-26-003749-a</t>
  </si>
  <si>
    <t>Конструкційні матеріали - за кодом ДК 021:2015 – 44110000-4 (Блок газобетонний)</t>
  </si>
  <si>
    <t>UA-2024-05-10-008041-a</t>
  </si>
  <si>
    <t>Конструкційні матеріали - за кодом ДК 021:2015 - 44110000-4 (Матеріали конструкційні)</t>
  </si>
  <si>
    <t>https://prozorro.gov.ua/tender/UA-2024-05-10-008041-a</t>
  </si>
  <si>
    <t>UA-2024-03-20-003352-a</t>
  </si>
  <si>
    <t>Пакети програмного забезпечення для створення документів - за кодом ДК 021:2015 – 48310000-4 (Ліцензія програмного забезпечення Microsoft Office; ліцензія програмного забезпечення Microsoft Visio (Інвестиційна програма на 2024 рік – п.п. IV.4.2; IV.4.3))</t>
  </si>
  <si>
    <t xml:space="preserve"> п.п. ІV.4.2; ІV.4.3</t>
  </si>
  <si>
    <t>https://prozorro.gov.ua/tender/UA-2024-04-10-009870-a</t>
  </si>
  <si>
    <t xml:space="preserve">п. I.5.1
</t>
  </si>
  <si>
    <t>https://prozorro.gov.ua/tender/UA-2024-02-09-004711-a</t>
  </si>
  <si>
    <t>торги відмінені</t>
  </si>
  <si>
    <t>https://prozorro.gov.ua/tender/UA-2024-06-03-001231-a</t>
  </si>
  <si>
    <t>03.06.2024р.</t>
  </si>
  <si>
    <t>UA-2024-06-03-001231-a</t>
  </si>
  <si>
    <t>Будівельні товари - за кодом ДК 021:2015 - 44420000-0 (Гумотехнічні вироби та інші вироби для ремонту силових трансформаторів типу ТМ)</t>
  </si>
  <si>
    <t>UA-2024-02-09-010100-a</t>
  </si>
  <si>
    <t>https://prozorro.gov.ua/tender/UA-2024-02-09-010100-a</t>
  </si>
  <si>
    <t xml:space="preserve"> 10.05.2024</t>
  </si>
  <si>
    <t>UA-2024-04-22-008825-a</t>
  </si>
  <si>
    <t>Послуги з технічного огляду та випробовувань - за кодом ДК 021:2015 – 71630000-3 (Послуги з проведення технічного огляду та експертного обстеження вантажопідіймальних кранів, підіймальних пристроїв і відповідного обладнання)</t>
  </si>
  <si>
    <t>https://prozorro.gov.ua/tender/UA-2024-04-22-008825-a</t>
  </si>
  <si>
    <t>UA-2024-04-23-001547-a</t>
  </si>
  <si>
    <t>Сервери - за кодом ДК 021:2015 – 48820000-2 (Мережеве обладнання (Інвестиційна програма на 2024 рік – п.п. IV.3.2; IV.3.3; IV.2.1; IV.2.2))</t>
  </si>
  <si>
    <t xml:space="preserve">відхилення всіх тендерних пропозицій </t>
  </si>
  <si>
    <t>встановлені порушення, які неможливо усунути або виправити</t>
  </si>
  <si>
    <t>скорочення обсягу видатків</t>
  </si>
  <si>
    <t>загальна вартість, тис. грн
без ПДВ</t>
  </si>
  <si>
    <t xml:space="preserve"> кількість</t>
  </si>
  <si>
    <t>питома вартість,
тис. грн
без ПДВ</t>
  </si>
  <si>
    <t>вартість, тис. грн
без ПДВ</t>
  </si>
  <si>
    <t>кількість</t>
  </si>
  <si>
    <t>вартість, тис. грн 
без ПДВ</t>
  </si>
  <si>
    <t>Примітки</t>
  </si>
  <si>
    <t>Приладдя до ізольованих кабелів - за кодом ДК 021:2015 - 31340000-1 (Муфти з'єднувальні кабельні 35 кВ)</t>
  </si>
  <si>
    <t>UA-2024-04-24-011658-a</t>
  </si>
  <si>
    <t>https://prozorro.gov.ua/tender/UA-2024-04-24-011658-a</t>
  </si>
  <si>
    <t xml:space="preserve"> VІ.1.1</t>
  </si>
  <si>
    <t>UA-2024-05-08-002269-a</t>
  </si>
  <si>
    <t>https://prozorro.gov.ua/tender/UA-2024-05-08-002269-a</t>
  </si>
  <si>
    <t>https://prozorro.gov.ua/tender/UA-2024-02-05-002123-a</t>
  </si>
  <si>
    <t>найм.</t>
  </si>
  <si>
    <t>UA-2024-02-29-003631-a</t>
  </si>
  <si>
    <t>UA-2024-01-10-002121-a</t>
  </si>
  <si>
    <t>UA-2024-02-23-004135-a</t>
  </si>
  <si>
    <t>Плити, листи, стрічки та фольга, пов’язані з конструкційними матеріалами - за кодом ДК 021:2015 - 44170000-2 (Підвісна стеля з комплектуючими)</t>
  </si>
  <si>
    <t>штука</t>
  </si>
  <si>
    <t>Мототранспортні вантажні засоби - за кодом ДК 021:2015 – 34130000-7 (Фургон бригадний IVECO DAILY EUROCARGO MLC110E22WS 4X4 (Інвестиційна програма на 2024 рік – п. VI.1.6))</t>
  </si>
  <si>
    <t>VI.1.6</t>
  </si>
  <si>
    <t>UA-2024-03-19-002872-a</t>
  </si>
  <si>
    <t>https://prozorro.gov.ua/tender/UA-2024-03-19-002872-a</t>
  </si>
  <si>
    <t>UA-2024-03-21-009083-a</t>
  </si>
  <si>
    <t>Ізоляційне приладдя - за кодом ДК 021:2015 – 31650000-7 (Матеріали для ремонту силових трансформаторів)</t>
  </si>
  <si>
    <t>https://prozorro.gov.ua/tender/UA-2024-03-21-009083-a</t>
  </si>
  <si>
    <t>Конструкційні матеріали - за кодом ДК 021:2015 – 44110000-4 (Цемент)</t>
  </si>
  <si>
    <t>UA-2024-04-30-000716-a</t>
  </si>
  <si>
    <t>Частини та приладдя до верстатів - за кодом ДК 021:2015 – 42670000-3 (Ролики різьбонакатні М16х2 сталь Х12МФ)</t>
  </si>
  <si>
    <t>https://prozorro.gov.ua/tender/UA-2024-04-30-000716-a</t>
  </si>
  <si>
    <t>Комп’ютерне обладнання - за кодом ДК 021:2015 – 30230000-0 (Запасні частини для ремонту комп'ютерної техніки)</t>
  </si>
  <si>
    <t>кг</t>
  </si>
  <si>
    <t>UA-2024-05-01-002157-a</t>
  </si>
  <si>
    <t>https://prozorro.gov.ua/tender/UA-2024-05-01-002157-a</t>
  </si>
  <si>
    <t>UA-2024-01-26-009563-a</t>
  </si>
  <si>
    <t>Електрична апаратура для комутування та захисту електричних кіл - за кодом ДК 021:2015 - 31210000-1 (Запобіжники, губки під запобіжник, контакти під запобіжник)</t>
  </si>
  <si>
    <t>"Настанова з визначення вартості будівництва" - Електромонтажні роботи за кодом ДК 021:2015 – 45310000-3 (Будівельно-монтажні та пусконалагоджувальні роботи згідно робочого проекту "Реконструкція ЗТП-454 (заміна силового трансформатора Т-1 на ТМГ-630 кВА) Хмельницького МРЕМ в м. Хмельницький" (Інвестиційна програма 2024р.- п. I.4.20))</t>
  </si>
  <si>
    <t>https://prozorro.gov.ua/tender/UA-2024-04-17-003971-a</t>
  </si>
  <si>
    <t>https://prozorro.gov.ua/tender/UA-2024-02-01-001431-a</t>
  </si>
  <si>
    <t>UA-2024-01-05-001530-a</t>
  </si>
  <si>
    <t>UA-2024-01-19-009878-a</t>
  </si>
  <si>
    <t>UA-2024-02-22-000765-a</t>
  </si>
  <si>
    <t>https://prozorro.gov.ua/tender/UA-2024-01-23-011051-a</t>
  </si>
  <si>
    <t>UA-2024-02-06-003426-a</t>
  </si>
  <si>
    <t>Садова техніка різна - за кодом ДК 021:2015 – 16160000-4 (Бензопила STIHL MS 361, мотокоса STIHL FS 250 (Інвестиційна програма на 2024 рік – п.п. VІI.2.4, VІI.2.5))</t>
  </si>
  <si>
    <t>п.п. VІI.2.4
VІI.2.5</t>
  </si>
  <si>
    <t>https://prozorro.gov.ua/tender/UA-2024-02-06-003426-a</t>
  </si>
  <si>
    <t>Апаратура для запису та відтворення аудіо- та відеоматеріалу - за кодом ДК 021:2015 – 32330000-5 (ІР відеокамери та комплектуючі)</t>
  </si>
  <si>
    <t>UA-2024-04-16-002863-a</t>
  </si>
  <si>
    <t>Мастильні засоби - за кодом ДК 021:2015 – 09210000-4 (Олива трансформаторна Т-1500)</t>
  </si>
  <si>
    <t>https://prozorro.gov.ua/tender/UA-2024-04-16-002863-a</t>
  </si>
  <si>
    <t>тонна</t>
  </si>
  <si>
    <t>"Настанова з визначення вартості будівництва" - Електромонтажні роботи за кодом ДК 021:2015 – 45310000-3 (Будівельно-монтажні та пусконалагоджувальні роботи згідно робочого проекту "Реконструкція АСДУ ПС-110 кВ "Аеропорт" Хмельницької області. Телемеханізація." (Інвестиційна програма 2024р. – п. ІІІ.1.3))</t>
  </si>
  <si>
    <t>ІІІ.1.3</t>
  </si>
  <si>
    <t>UA-2024-02-28-003916-a</t>
  </si>
  <si>
    <t>https://prozorro.gov.ua/tender/UA-2024-02-28-003916-a</t>
  </si>
  <si>
    <t>UA-2024-02-28-004214-a</t>
  </si>
  <si>
    <t>"Настанова з визначення вартості будівництва" - Електромонтажні роботи за кодом ДК 021:2015 – 45310000-3 (Будівельно-монтажні та пусконалагоджувальні роботи згідно робочого проекту "Реконструкція АСДУ ПС-35 кВ "Ружичанка" Хмельницької області. Телемеханізація" (Інвестиційна програма 2024р. – п. ІІІ.1.2))</t>
  </si>
  <si>
    <t>ІІІ.1.2</t>
  </si>
  <si>
    <t>https://prozorro.gov.ua/tender/UA-2024-02-28-004214-a</t>
  </si>
  <si>
    <t>Торги відмінені</t>
  </si>
  <si>
    <t>UA-2024-02-29-000649-a</t>
  </si>
  <si>
    <t>UA-2024-02-20-001215-a</t>
  </si>
  <si>
    <t>"Настанова з визначення вартості будівництва" - Електромонтажні роботи - за кодом ДК 021:2015 – 45310000-3 (Будівельно-монтажні роботи "Проектування та будівництво електричних мереж 0,4 - 10 кВ для забезпечення виконання стандартного приєднання електроустановок замовників до електричних мереж АТ "Хмельницькобленерго" на території обслуговування Хмельницького РЕМ (в колишніх межах Хмельницького району Хмельницької області)")</t>
  </si>
  <si>
    <t>https://prozorro.gov.ua/tender/UA-2024-02-20-001215-a</t>
  </si>
  <si>
    <t>"Настанова з визначення вартості будівництва" - Електромонтажні роботи за кодом ДК 021:2015 – 45310000-3 (Будівельно-монтажні та пусконалагоджувальні роботи згідно робочого проекту "Реконструкція ПЛ 10 кВ Л-61 та ПЛ 0,38 кВ від КТП-84 з встановлення розвантажувальної КТП 10/0,4 кВ в с. Новокостянтинів Хмельницького району Хмельницької області" (Інвестиційна програма 2024р.- п. I.1.4))</t>
  </si>
  <si>
    <t>п. I.1.4</t>
  </si>
  <si>
    <t>UA-2024-01-22-009317-a</t>
  </si>
  <si>
    <t>UA-2024-02-26-002357-a</t>
  </si>
  <si>
    <t>UA-2024-04-10-009870-a</t>
  </si>
  <si>
    <t>https://prozorro.gov.ua/tender/UA-2024-03-27-002105-a</t>
  </si>
  <si>
    <t xml:space="preserve"> п. І.2.2</t>
  </si>
  <si>
    <t>27.03.205</t>
  </si>
  <si>
    <t>UA-2024-03-27-002105-a</t>
  </si>
  <si>
    <t>"Настанова з визначення вартості будівництва" - Електромонтажні роботи за кодом ДК 021:2015 – 45310000-3 (Будівельно-монтажні та пусконалагоджувальні роботи згідно робочого проекту "Реконструкція КТП-145 (заміна силового трансформатора на ТМГ-63 кВА) Віньковецького РЕМ в с. Карижин Хмельницького району Хмельницької області" (Інвестиційна програма 2024р.- п. I.4.6))</t>
  </si>
  <si>
    <t>https://prozorro.gov.ua/tender/UA-2024-01-25-001472-a</t>
  </si>
  <si>
    <t>п. I.4.6</t>
  </si>
  <si>
    <t>UA-2024-01-25-001472-a</t>
  </si>
  <si>
    <t>"Настанова з визначення вартості будівництва" - Електромонтажні роботи за кодом ДК 021:2015 – 45310000-3  (Будівельно-монтажні та пусконалагоджувальні роботи згідно робочого проекту "Реконструкція ПЛ 0,38 кВ Л-1, 2 від КТП-9 в м. Дунаївці Хмельницької області" (Інвестиційна програма 2024р.- п. I.1.5))</t>
  </si>
  <si>
    <t>п. I.1.5</t>
  </si>
  <si>
    <t>UA-2024-01-08-000968-a</t>
  </si>
  <si>
    <t>"Настанова з визначення вартості будівництва" - Електромонтажні роботи за кодом ДК 021:2015 – 45310000-3 (Будівельно-монтажні та пусконалагоджувальні роботи згідно робочого проекту "Нове будівництво КЛ 10 кВ від ПС 110/10 кВ "Озерна" до РП 10 кВ в мікрорайоні "Озерна" в м. Хмельницькому" (Інвестиційна програма 2024р.- п. I.3.2))</t>
  </si>
  <si>
    <t>п. I.3.2</t>
  </si>
  <si>
    <t>https://prozorro.gov.ua/tender/UA-2024-02-01-001998-a</t>
  </si>
  <si>
    <t>UA-2024-02-01-001998-a</t>
  </si>
  <si>
    <t>Послуги з технічного огляду та випробовувань - за кодом ДК 021:2015 - 71630000-3 (Послуги з повірки засобів вимірювальної техніки)</t>
  </si>
  <si>
    <t>UA-2024-01-15-003294-a</t>
  </si>
  <si>
    <t>https://prozorro.gov.ua/tender/UA-2024-01-15-003294-a</t>
  </si>
  <si>
    <t>UA-2024-04-15-003135-a</t>
  </si>
  <si>
    <t>Вироби з дроту - за кодом ДК 021:2015 – 44310000-6 (Електроди зварювальні, дріт зварювальний)</t>
  </si>
  <si>
    <t>https://prozorro.gov.ua/tender/UA-2024-04-15-003135-a</t>
  </si>
  <si>
    <t>Трансформатори - за кодом ДК 021:2015 – 31170000-8 (Трансформатор струму CTSO-38.L; трансформатор струму CTSO-38; трансформатор напруги VTO 38 (Інвестиційна програма на 2024 рік – п.п. II.4.14; II.4.15; II.4.18))</t>
  </si>
  <si>
    <t>п.п. II.4.14; II.4.15; II.4.18</t>
  </si>
  <si>
    <t>UA-2024-04-15-009275-a</t>
  </si>
  <si>
    <t>https://prozorro.gov.ua/tender/UA-2024-04-15-009275-a</t>
  </si>
  <si>
    <t>Трансформатори - за кодом ДК 021:2015 – 31170000-8 (Трансформатор напруги НКФ-123 (Інвестиційна програма на 2024 рік – п. II.4.19))</t>
  </si>
  <si>
    <t>https://prozorro.gov.ua/tender/UA-2024-04-15-009873-a</t>
  </si>
  <si>
    <t>п. II.4.19</t>
  </si>
  <si>
    <t>UA-2024-03-25-008146-a</t>
  </si>
  <si>
    <t>Науково-технічні послуги в галузі інженерії - за кодом ДК 021:2015 – 71350000-6 (Послуги по темі "Корекція інформаційної бази електричних мереж 110/35/10(6) кВ і розрахунок економічних еквівалентів реактивної потужності (ЕЕРП) для споживачів АТ "ХМЕЛЬНИЦЬКОБЛЕНЕРГО" на період 2025-2026 рр.")</t>
  </si>
  <si>
    <t>UA-2024-01-04-001696-a</t>
  </si>
  <si>
    <t>Послуги з технічного огляду та випробовувань - за кодом ДК 021:2015 - 71630000-3 (Послуги з калібрування робочих еталонів та іншого обладнання, що використовуються для повірки засобів вимірювальної техніки)</t>
  </si>
  <si>
    <t>UA-2024-04-16-004288-a</t>
  </si>
  <si>
    <t>https://prozorro.gov.ua/tender/UA-2024-04-16-004288-a</t>
  </si>
  <si>
    <t>UA-2024-01-12-001405-a</t>
  </si>
  <si>
    <t>роботи</t>
  </si>
  <si>
    <t>"Настанова з визначення вартості будівництва" - Електромонтажні роботи за кодом ДК 021:2015 – 45310000-3 (Будівельно-монтажні та пусконалагоджувальні роботи згідно робочого проекту "Будівництво кабельної лінії 110 кВ від ПС 110/10 кВ "ХЗТП" до ПС 110/10 кВ ТОВ "Карат" по вул. Холодноярців до вул. Пілотській, м. Хмельницький")</t>
  </si>
  <si>
    <t>https://prozorro.gov.ua/tender/UA-2024-02-27-003291-a</t>
  </si>
  <si>
    <t>"Настанова з визначення вартості будівництва" - Електромонтажні роботи - за кодом ДК 021:2015 – 45310000-3 (Будівельно-монтажні роботи "Будівництво електричних мереж 0,4-10 кВ для забезпечення виконання тимчасового приєднання електроустановок замовників до електричних мереж АТ "Хмельницькобленерго" на території обслуговування Кам'янець-Подільського та Летичівського РЕМ (в колишніх межах Дунаєвецького, Новоушицького, Деражнянського та Віньковецького районів Хмельницької області)")</t>
  </si>
  <si>
    <t>UA-2024-02-15-003530-a</t>
  </si>
  <si>
    <t>15.02.2024р.</t>
  </si>
  <si>
    <t>https://prozorro.gov.ua/tender/UA-2024-02-15-003530-a</t>
  </si>
  <si>
    <t>UA-2024-03-07-010224-a</t>
  </si>
  <si>
    <t>Комп’ютерне обладнання - за кодом ДК 021:2015 – 30230000-0 (Комп'ютерне обладнання (Інвестиційна програма 2024р. - п.п. ІV.3.1, ІV.3.4))</t>
  </si>
  <si>
    <t>ІV.3.1, ІV.3.4</t>
  </si>
  <si>
    <t>https://prozorro.gov.ua/tender/UA-2024-03-07-010224-a</t>
  </si>
  <si>
    <t>Знаряддя - за кодом  ДК 021:2015 - 44510000-8 (Набір інструменту універсальний для обробки кабелю із зшитого поліетилену CMV- 3F- NP (або еквівалент) (Інвестиційна програма 2024р.- п. VII.2.3))</t>
  </si>
  <si>
    <t>п. VII.2.3</t>
  </si>
  <si>
    <t>"Настанова з визначення вартості будівництва" - Електромонтажні роботи - за кодом ДК 021:2015 – 45310000-3 (Будівельно-монтажні та пусконалагоджувальні роботи згідно робочого проекту "Реконструкція ПЛ 10 кВ Л-14 Городоцького РЕМ (встановлення пункту автоматичного секціонування та захисту на ЛР-26 та ЛР-196) в Хмельницькому районі Хмельницької області" (Інвестиційна програма 2024р.- п. I.2.6))</t>
  </si>
  <si>
    <t>I.2.6</t>
  </si>
  <si>
    <t>https://prozorro.gov.ua/tender/UA-2024-02-26-002466-a</t>
  </si>
  <si>
    <t>"Настанова з визначення вартості будівництва" - Електромонтажні роботи - за кодом ДК 021:2015 – 45310000-3 (Будівельно-монтажні роботи "Проектування та будівництво електричних мереж 0,4-10 кВ для забезпечення виконання стандартного приєднання електроустановок замовників до електричних мереж АТ "Хмельницькобленерго" на території обслуговування Городоцького та Хмельницького РЕМ (в колишніх межах Городоцького та Ярмолинецького районів Хмельницької області)")</t>
  </si>
  <si>
    <t>https://prozorro.gov.ua/tender/UA-2024-02-19-010787-a</t>
  </si>
  <si>
    <t>UA-2024-02-19-010787-a</t>
  </si>
  <si>
    <t>Послуги з технічного огляду та випробовувань - за кодом ДК 021:2015 - 71630000-3 (Послуги з періодичної атестації високовольтного обладнання; послуги з експертизи документів при оцінюванні технічної компетентності вимірювальних лабораторій суб'єктів господарювання, з оцінювання технічної компетентності вимірювальних лабораторій суб'єктів господарювання та з актуалізації нормативних документів; послуги з перевірки метрологічних характеристик засобів вимірювальної техніки)</t>
  </si>
  <si>
    <t>UA-2024-04-09-007902-a</t>
  </si>
  <si>
    <t>https://prozorro.gov.ua/tender/UA-2024-04-09-007902-a</t>
  </si>
  <si>
    <t>UA-2024-04-09-008357-a</t>
  </si>
  <si>
    <t>Сервери - за кодом ДК 021:2015 – 48820000-2 (Мережеве обладнання (Інвестиційна програма на 2024 рік – п.п. IV.3.3; IV.2.1; IV.2.2))</t>
  </si>
  <si>
    <t>п.п. IV.3.3; 
IV.2.1;
 IV.2.2</t>
  </si>
  <si>
    <t>https://prozorro.gov.ua/tender/UA-2024-04-09-008357-a</t>
  </si>
  <si>
    <t>UA-2024-02-27-002730-a</t>
  </si>
  <si>
    <t>https://prozorro.gov.ua/tender/UA-2024-02-27-002730-a</t>
  </si>
  <si>
    <t>https://prozorro.gov.ua/tender/UA-2024-03-25-008146-a</t>
  </si>
  <si>
    <t>Садова техніка різна - за кодом ДК 021:2015 - 16160000-4 (Комплект бензоінструменту Husqvarna або еквівалент (Інвестиційна програма 2024р.- п. VII.2.1))</t>
  </si>
  <si>
    <t>п. VII.2.1</t>
  </si>
  <si>
    <t>UA-2024-02-06-002025-a</t>
  </si>
  <si>
    <t>https://prozorro.gov.ua/tender/UA-2024-02-06-002025-a</t>
  </si>
  <si>
    <t>UA-2024-04-23-001688-a</t>
  </si>
  <si>
    <t>Знаряддя - за кодом ДК 021:2015 – 44510000-8 (Комплект електромонтера для пошуку крадіжок (Інвестиційна програма 2024р. - п. ІІ.5.2))</t>
  </si>
  <si>
    <t>п. ІІ.5.2</t>
  </si>
  <si>
    <t>https://prozorro.gov.ua/tender/UA-2024-04-23-001688-a</t>
  </si>
  <si>
    <t>UA-2024-04-23-007367-a</t>
  </si>
  <si>
    <t>"Настанова з визначення вартості проектних, науковопроектних, вишукувальних робіт та експертизи проектної документації на будівництво" - Послуги з інженерного проектування - за кодом ДК 021:2015 – 71320000-7 (Послуги з розроблення проектної документації на об’єкт "Реконструкція ПЛ 10 кВ Л-46 від ПС 35/10 кВ "Самчики" (зв'язок з ПЛ 10 кВ Л-12 від ПС 110/35/10 кВ "Старокостянтинів") між селами Степок та Веснянка Хмельницького району Хмельницької області)</t>
  </si>
  <si>
    <t>https://prozorro.gov.ua/tender/UA-2024-04-23-007367-a</t>
  </si>
  <si>
    <t>UA-2024-01-30-010047-a</t>
  </si>
  <si>
    <t>"Настанова з визначення вартості будівництва" - Електромонтажні роботи за кодом ДК 021:2015 – 45310000-3 (Будівельно-монтажні та пусконалагоджувальні роботи згідно робочого проекту "Реконструкція ТП-1 (заміна силового трансформатора на ТМГ-250 кВА) Ізяславського РЕМ в м. Ізяслав Шепетівського району Хмельницької області" (Інвестиційна програма 2024р.- п. I.4.8))</t>
  </si>
  <si>
    <t>https://prozorro.gov.ua/tender/UA-2024-01-30-010047-a</t>
  </si>
  <si>
    <t>п. I.4.8</t>
  </si>
  <si>
    <t>UA-2024-01-16-002374-a</t>
  </si>
  <si>
    <t>"Настанова з визначення вартості будівництва" - Електромонтажні роботи - за кодом ДК 021:2015 – 45310000-3 (Будівельно-монтажні роботи "Будівництво електричних мереж 0,4-10 кВ для забезпечення виконання тимчасового приєднання електроустановок замовників до електричних мереж АТ "Хмельницькобленерго" на території обслуговування Городоцького та Хмельницького РЕМ (в колишніх межах Городоцького та Ярмолинецького районів Хмельницької області)")</t>
  </si>
  <si>
    <t>UA-2024-03-01-003755-a</t>
  </si>
  <si>
    <t>https://prozorro.gov.ua/tender/UA-2024-03-01-003755-a</t>
  </si>
  <si>
    <t>UA-2024-03-01-004906-a</t>
  </si>
  <si>
    <t>https://prozorro.gov.ua/tender/UA-2024-01-15-002741-a</t>
  </si>
  <si>
    <t>Трансформатори - за кодом ДК 021:2015 – 31170000-8 (Трансформатор струму ТОЛ-10, ТОЛ(У)-10, ТОЛ А 10; трансформатор струму ТПЛ(У)-10; трансформатор струму ТПОЛ-10; трансформатор напруги НТМІ-10; трансформатор напруги НАМІ-10 (Інвестиційна програма на 2024 рік – п.п. II.4.1; II.4.2; II.4.3; II.4.4; II.4.5; II.4.6; II.4.7; II.4.8; II.4.9; II.4.10; II.4.11; II.4.12; II.4.13; II.4.16; II.4.17))</t>
  </si>
  <si>
    <t>п.п. II.4.1; II.4.2; II.4.3; II.4.4; II.4.5; II.4.6; II.4.7; II.4.8; II.4.9; II.4.10; II.4.11; II.4.12; II.4.13; II.4.16; II.4.17</t>
  </si>
  <si>
    <t>UA-2024-04-15-011285-a</t>
  </si>
  <si>
    <t>https://prozorro.gov.ua/tender/UA-2024-04-15-011285-a</t>
  </si>
  <si>
    <t>"Настанова з визначення вартості будівництва" - Електромонтажні роботи за кодом ДК 021:2015 – 45310000-3  (Будівельно-монтажні та пусконалагоджувальні роботи згідно робочого проекту "Будiвництво (розмiщення) об'єкта альтернативної енергетики (вiтрогенератора) за адресою: Хмельницька область, Кам'янець-Подiльський район, за межами населеного пунктiв на територiї Гуменецької (Абрикосiвської) сiльської ради. Мережі ЛЕП 10 кВ")</t>
  </si>
  <si>
    <t>UA-2024-04-16-001338-a</t>
  </si>
  <si>
    <t>https://prozorro.gov.ua/tender/UA-2024-04-16-001338-a</t>
  </si>
  <si>
    <t>UA-2024-04-16-002704-a</t>
  </si>
  <si>
    <t>Бурове обладнання - за кодом ДК 021:2015 –  43130000-3 (Установка проколу ґрунту ПУЛ 30 ВУ)</t>
  </si>
  <si>
    <t>https://prozorro.gov.ua/tender/UA-2024-04-16-002704-a</t>
  </si>
  <si>
    <t xml:space="preserve"> - </t>
  </si>
  <si>
    <t>https://prozorro.gov.ua/tender/UA-2024-01-04-001696-a</t>
  </si>
  <si>
    <t>Приладдя до ізольованих кабелів - за кодом ДК 021:2015 - 31340000-1 (Муфти термоусаджувальні кабельні)</t>
  </si>
  <si>
    <t>компл.</t>
  </si>
  <si>
    <t>послуги</t>
  </si>
  <si>
    <t>https://prozorro.gov.ua/tender/UA-2024-01-10-002121-a</t>
  </si>
  <si>
    <t>послуга</t>
  </si>
  <si>
    <t>https://prozorro.gov.ua/tender/UA-2024-01-08-000968-a</t>
  </si>
  <si>
    <t>https://prozorro.gov.ua/tender/UA-2024-01-04-002001-a</t>
  </si>
  <si>
    <t>https://prozorro.gov.ua/tender/UA-2024-01-05-001530-a</t>
  </si>
  <si>
    <t>Інвестиційна 
програма 2024р.</t>
  </si>
  <si>
    <t>Машини для обробки даних (апаратна частина) – за кодом ДК 021:2015 - 30210000-4 (Комп'ютер в комплекті з монітором, блок безперебійного живлення, ноутбук (Інвестиційна програма на 2024 рік – п.п. ІV.1.1; ІV.1.2; ІV.1.3))</t>
  </si>
  <si>
    <t>Послуги з ремонту і технічного обслуговування мототранспортних засобів і супутнього обладнання - за кодом ДК 021:2015 – 50110000-9 (Послуги з технічного обслуговування і ремонту автомобільних кранів та підйомників)</t>
  </si>
  <si>
    <t>UA-2024-03-07-001139-a</t>
  </si>
  <si>
    <t>https://prozorro.gov.ua/tender/UA-2024-03-07-001139-a</t>
  </si>
  <si>
    <t>https://prozorro.gov.ua/tender/UA-2024-02-15-008396-a</t>
  </si>
  <si>
    <t>ІІ.5.1</t>
  </si>
  <si>
    <t>UA-2024-04-04-003167-a</t>
  </si>
  <si>
    <t>Електрична апаратура для комутування та захисту електричних кіл - за кодом ДК 021:2015 – 31210000-1 (Запобіжники)</t>
  </si>
  <si>
    <t>https://prozorro.gov.ua/tender/UA-2024-04-04-003167-a</t>
  </si>
  <si>
    <t>"Настанова з визначення вартості будівництва" - Електромонтажні роботи - за кодом ДК 021:2015 – 45310000-3 (Будівельно-монтажні роботи "Будівництво електричних мереж 0,4-10 кВ для забезпечення виконання тимчасового приєднання електроустановок замовників до електричних мереж АТ "Хмельницькобленерго" на території обслуговування Старокостянтинівського та Шепетівського РЕМ (в колишніх межах Полонського, Старокостянтинівського та Старосинявського районів Хмельницької області)")</t>
  </si>
  <si>
    <t>16.02.202</t>
  </si>
  <si>
    <t>UA-2024-02-16-000809-a</t>
  </si>
  <si>
    <t>https://prozorro.gov.ua/tender/UA-2024-02-16-000809-a</t>
  </si>
  <si>
    <t>Кабелі та супутня продукція - за кодом ДК 021:2015 – 44320000-9 (Продукція кабельна)</t>
  </si>
  <si>
    <t>https://prozorro.gov.ua/tender/UA-2024-03-04-002731-a</t>
  </si>
  <si>
    <t>UA-2024-03-04-002937-a</t>
  </si>
  <si>
    <t>Послуги з ремонту і технічного обслуговування техніки - за кодом ДК 021:2015 – 50530000-9 (Послуги з ремонту бензопил, мотокіс, висоторізів)</t>
  </si>
  <si>
    <t>https://prozorro.gov.ua/tender/UA-2024-03-04-002937-a</t>
  </si>
  <si>
    <t>UA-2024-01-29-001265-a</t>
  </si>
  <si>
    <t>"Настанова з визначення вартості будівництва" - Електромонтажні роботи за кодом ДК 021:2015 – 45310000-3 (Будівельно-монтажні та пусконалагоджувальні роботи згідно робочого проекту "Реконструкція ЗТП-1 (заміна силового трансформатора Т-2 на ТМГ-250 кВА) Ярмолинецького РЕМ в смт. Ярмолинці Хмельницького району Хмельницької області" (Інвестиційна програма 2024р.- п. I.4.10))</t>
  </si>
  <si>
    <t>не надання документів визначених підпунктом 3,5,6 і 12 та в абз 14 пункту 47.</t>
  </si>
  <si>
    <t>п. I.4.9</t>
  </si>
  <si>
    <t>UA-2024-05-02-002394-a</t>
  </si>
  <si>
    <t>Легкові автомобілі – за кодом ДК 021:2015 – 34110000-1 (Автомобіль позашляховик Renault Duster 4х4 (Інвестиційна програма на 2024 рік – п. VI.1.2))</t>
  </si>
  <si>
    <t>https://prozorro.gov.ua/tender/UA-2024-05-02-002394-a</t>
  </si>
  <si>
    <t>UA-2024-01-19-005778-a</t>
  </si>
  <si>
    <t>UA-2024-04-03-001747-a</t>
  </si>
  <si>
    <t>Обладнання для передавання даних - за кодом ДК 021:2015 – 32260000-3 (Маршрутизатор (контролер) збору даних по PLC мережі, щит монтажний, зовнішнього встановлення, IP54 (Інвестиційна програма 2024 року - п.п. II.1.3, II.1.4))</t>
  </si>
  <si>
    <t>https://prozorro.gov.ua/tender/UA-2024-04-03-001747-a</t>
  </si>
  <si>
    <t>п.п. ІІ.1.3, 
ІІ.1.4</t>
  </si>
  <si>
    <t>UA-2024-01-25-000863-a</t>
  </si>
  <si>
    <t>https://prozorro.gov.ua/tender/UA-2024-01-25-000863-a</t>
  </si>
  <si>
    <t>"Настанова з визначення вартості будівництва" - Електромонтажні роботи - за кодом ДК 021:2015 – 45310000-3 (Будівельно-монтажні роботи "Проектування та будівництво електричних мереж 0,4 - 10 кВ для забезпечення виконання стандартного приєднання електроустановок замовників до електричних мереж АТ "Хмельницькобленерго" на території обслуговування Старокостянтинівського та Городоцького РЕМ (в колишніх межах Білогірського, Теофіпольського, Красилівського та Волочиського районів Хмельницької області)")</t>
  </si>
  <si>
    <t>https://prozorro.gov.ua/tender/UA-2024-02-19-011056-a</t>
  </si>
  <si>
    <t>UA-2024-02-19-011056-a</t>
  </si>
  <si>
    <t>UA-P-2024-02-20-000535-c</t>
  </si>
  <si>
    <t>Меблі та приспособи різні - за кодом ДК 021:2015 - 39150000-8 (Шафа для переодягання працівників металева)</t>
  </si>
  <si>
    <t>26.03.204</t>
  </si>
  <si>
    <t>UA-2024-04-05-001613-a</t>
  </si>
  <si>
    <t>Причепи, напівпричепи та пересувні контейнери - за кодом ДК 021:2015 – 34220000-5 (Причеп-розпуск ПРЛ-0512 (Інвестиційна програма на 2024 рік – п. VI.1.4))</t>
  </si>
  <si>
    <t>п.VI.1.4</t>
  </si>
  <si>
    <t>https://prozorro.gov.ua/tender/UA-2024-04-05-001613-a</t>
  </si>
  <si>
    <t>"Настанова з визначення вартості будівництва" - Електромонтажні роботи за кодом ДК 021:2015 – 45310000-3 (Будівельно-монтажні та пусконалагоджувальні роботи згідно робочого проекту "Нове будівництво КЛ 10 кВ від ПС 110/10 кВ "Заріччя" до РП 10 кВ в мікрорайоні "Озерна" в м. Хмельницькому" (Інвестиційна програма 2024р.- п. I.3.1))</t>
  </si>
  <si>
    <t>https://prozorro.gov.ua/tender/UA-2024-02-01-002367-a</t>
  </si>
  <si>
    <t>п. I.3.1</t>
  </si>
  <si>
    <t>UA-2024-02-01-002367-a</t>
  </si>
  <si>
    <t>п. I.5.3</t>
  </si>
  <si>
    <t>"Настанова з визначення вартості будівництва" - Електромонтажні роботи за кодом ДК 021:2015 – 45310000-3 (Будівельно-монтажні та пусконалагоджувальні роботи згідно робочого проекту "Реконструкція ТП-45 (заміна силового трансформатора на ТМГ-400 кВА) Кам'янець-Подільського РЕМ в м. Кам'янець-Подільський Хмельницької області" (Інвестиційна програма 2024р.- п. I.4.12))</t>
  </si>
  <si>
    <t>п. I.4.12</t>
  </si>
  <si>
    <t>UA-2024-01-23-011051-a</t>
  </si>
  <si>
    <t>"Настанова з визначення вартості будівництва" - Електромонтажні роботи за кодом ДК 021:2015 – 45310000-3 (Будівельно-монтажні та пусконалагоджувальні роботи згідно робочого проекту "Будівництво РП 10 кВ, суміщеного з ТП 10/0,4 кВ, по вул. Трудова, 1/1Б з КЛ 10 кВ від ПС 110/10 кВ "Лезнево" в м. Хмельницькому. ІІ черга" (Інвестиційна програма 2024р.- п. I.4.1))</t>
  </si>
  <si>
    <t>https://prozorro.gov.ua/tender/UA-2024-04-11-003381-a</t>
  </si>
  <si>
    <t>п. I.4.1</t>
  </si>
  <si>
    <t>UA-2024-04-11-003381-a</t>
  </si>
  <si>
    <t>Послуги з технічного огляду та випробовувань - за кодом ДК 021:2015 - 71630000-3 (Послуги з проведення державного технічного контролю (технічний огляд) для транспортних засобів Старокостянтинівського РЕМ, Шепетівського РЕМ, Старосинявського ЦЦР та СМіТ ДВЕМ АТ "Хмельницькобленерго")</t>
  </si>
  <si>
    <t>https://prozorro.gov.ua/tender/UA-2024-03-11-006339-a</t>
  </si>
  <si>
    <t>VІ.1.3</t>
  </si>
  <si>
    <t>UA-2024-03-29-005268-a</t>
  </si>
  <si>
    <t>Електрична апаратура для комутування та захисту електричних кіл - за кодом ДК 021:2015 – 31210000-1 (Арматура лінійна)</t>
  </si>
  <si>
    <t>https://prozorro.gov.ua/tender/UA-2024-03-29-005268-a</t>
  </si>
  <si>
    <t>29.03.206</t>
  </si>
  <si>
    <t>UA-2024-03-01-010268-a</t>
  </si>
  <si>
    <t>UA-2024-02-13-000761-a</t>
  </si>
  <si>
    <t>UA-2024-04-22-007636-a</t>
  </si>
  <si>
    <t>Фотокопіювальне та поліграфічне обладнання для офсетного друку - за кодом ДК 021:2015 - 30120000-6 (Витратні матеріали для друкувально-копіювальної техніки)</t>
  </si>
  <si>
    <t>https://prozorro.gov.ua/tender/UA-2024-04-22-007636-a</t>
  </si>
  <si>
    <t>UA-2024-01-15-002863-a</t>
  </si>
  <si>
    <t>74361.64</t>
  </si>
  <si>
    <t>UA-2024-02-19-004415-a</t>
  </si>
  <si>
    <t>Частини електророзподільної чи контрольної апаратури - за кодом ДК 021:2015 - 31230000-7 (Ящик для лічильника електричної енергії DOT.1, DOT.3, труба гофрована, обойма до труби гофрованої)</t>
  </si>
  <si>
    <t>https://prozorro.gov.ua/tender/UA-2024-02-19-004415-a</t>
  </si>
  <si>
    <t>UA-2024-03-01-002321-a</t>
  </si>
  <si>
    <t>"Настанова з визначення вартості будівництва" - Інші завершальні будівельні роботи - за кодом ДК 021:2015 – 45450000-6 (Будівельні роботи з "Ремонту будівель та споруд по вул. Храновського, 11А (будівля РВБ інв. №00000006)")</t>
  </si>
  <si>
    <t>01.03.ю2024</t>
  </si>
  <si>
    <t>https://prozorro.gov.ua/tender/UA-2024-03-01-002321-a</t>
  </si>
  <si>
    <t>"Настанова з визначення вартості будівництва" - Електромонтажні роботи - за кодом ДК 021:2015 – 45310000-3 (Будівельно-монтажні роботи "Проектування та будівництво електричних мереж 0,4-10 кВ для забезпечення виконання стандартного приєднання електроустановок замовників до електричних мереж АТ "Хмельницькобленерго" на території обслуговування Кам'янець-Подільського, Городоцького та Летичівського РЕМ (в колишніх межах Чемеровецького, Кам'янець-Подільського та Летичівського районів Хмельницької області)")</t>
  </si>
  <si>
    <t>UA-2024-02-20-002666-a</t>
  </si>
  <si>
    <t>Вид предмета закупівлі (товари/роботи/послуги)</t>
  </si>
  <si>
    <t>№ з/п</t>
  </si>
  <si>
    <t>Реєстр інформації про проведені закупівлі товарів, робіт та послуг</t>
  </si>
  <si>
    <t>Додаток 13
до Кодексу систем розподілу</t>
  </si>
  <si>
    <t>UA-2024-01-30-009398-a</t>
  </si>
  <si>
    <t>UA-2024-03-13-001237-a</t>
  </si>
  <si>
    <t>І.2.6</t>
  </si>
  <si>
    <t>https://prozorro.gov.ua/tender/UA-2024-03-13-001237-a</t>
  </si>
  <si>
    <t>VII.2.2</t>
  </si>
  <si>
    <t>UA-2024-03-14-001435-a</t>
  </si>
  <si>
    <t>https://prozorro.gov.ua/tender/UA-2024-03-14-001435-a</t>
  </si>
  <si>
    <t>Запасні частини до вантажних транспортних засобів, фургонів та легкових автомобілів за кодом ДК 021:2015 - 34330000-9 (Запасні частини до транспортних засобів)</t>
  </si>
  <si>
    <t>https://prozorro.gov.ua/tender/UA-2024-01-23-002608-a</t>
  </si>
  <si>
    <t>https://prozorro.gov.ua/tender/UA-2024-02-20-001861-a</t>
  </si>
  <si>
    <t>UA-2024-03-18-002436-a</t>
  </si>
  <si>
    <t>https://prozorro.gov.ua/tender/UA-2024-03-18-002436-a</t>
  </si>
  <si>
    <t>26.03.2024р.</t>
  </si>
  <si>
    <t>Знаряддя - за кодом ДК 021:2015 – 44510000-8 (Комплект електромонтера з ремонту та експлуатації розподільчих мереж (Інвестиційна програма 2024 року - п. VII.2.2))</t>
  </si>
  <si>
    <t>п.VIІ.2.2</t>
  </si>
  <si>
    <t>https://prozorro.gov.ua/tender/UA-2024-02-13-000761-a</t>
  </si>
  <si>
    <t>UA-2024-02-19-011313-a</t>
  </si>
  <si>
    <t>Легкові автомобілі – за кодом ДК 021:2015 – 34110000-1 (Автомобіль позашляховик MITSUBISHI L200 (Інвестиційна програма на 2024 рік – п. VI.1.5))</t>
  </si>
  <si>
    <t>п. VI.1.5</t>
  </si>
  <si>
    <t>https://prozorro.gov.ua/tender/UA-2024-02-05-001994-a</t>
  </si>
  <si>
    <t>UA-2024-02-05-001994-a</t>
  </si>
  <si>
    <t>Деталі для кріплення</t>
  </si>
  <si>
    <t>UA-2024-02-05-002123-a</t>
  </si>
  <si>
    <t>"Настанова з визначення вартості будівництва" - Електромонтажні роботи - за кодом ДК 021:2015 – 45310000-3 (Будівельно-монтажні роботи "Проектування та будівництво електричних мереж 0,4-10 кВ для забезпечення виконання стандартного приєднання електроустановок замовників до електричних мереж АТ "Хмельницькобленерго" на території обслуговування Кам'янець-Подільського та Летичівського РЕМ (в колишніх межах Дунаєвецького, Новоушицького, Деражнянського та Віньковецького районів Хмельницької області)")</t>
  </si>
  <si>
    <t>https://prozorro.gov.ua/tender/UA-2024-02-19-011313-a</t>
  </si>
  <si>
    <t>Деревина - за кодом ДК 021:2015 – 03410000-7 (Пиловник сосна)</t>
  </si>
  <si>
    <r>
      <t>м</t>
    </r>
    <r>
      <rPr>
        <vertAlign val="superscript"/>
        <sz val="10"/>
        <rFont val="Calibri"/>
        <family val="2"/>
      </rPr>
      <t>3</t>
    </r>
  </si>
  <si>
    <t>UA-2024-02-15-007462-a</t>
  </si>
  <si>
    <t>https://prozorro.gov.ua/tender/UA-2024-02-15-007462-a</t>
  </si>
  <si>
    <t>UA-2024-01-29-001447-a</t>
  </si>
  <si>
    <t>https://prozorro.gov.ua/tender/UA-2024-01-29-001447-a</t>
  </si>
  <si>
    <t>"Настанова з визначення вартості будівництва" - Електромонтажні роботи за кодом ДК 021:2015 – 45310000-3 (Будівельно-монтажні та пусконалагоджувальні роботи згідно робочого проекту "Реконструкція ПЛ 10 кВ Л-56 Кам’янець-Подільського РЕМ (встановлення пункту автоматичного секціонування та захисту біля опори №55 та ЛР-60) в Кам’янець-Подільському районі Хмельницької області" (Інвестиційна програма 2024р.- п. I.2.4))</t>
  </si>
  <si>
    <t>I.2.4</t>
  </si>
  <si>
    <t>https://prozorro.gov.ua/tender/UA-2024-02-26-002357-a</t>
  </si>
  <si>
    <t>"Настанова з визначення вартості будівництва" - Електромонтажні роботи за кодом ДК 021:2015 – 45310000-3 (Будівельно-монтажні та пусконалагоджувальні роботи згідно робочого проекту "Реконструкція ПЛ 10 кВ Л-38 Деражнянського РЕМ (встановлення пункту автоматичного секціонування та захисту на ЛР-62 та біля опори №101) в Хмельницькому районі Хмельницької області" (Інвестиційна програма 2024р.- п. I.2.8))</t>
  </si>
  <si>
    <t>І.2.8</t>
  </si>
  <si>
    <t>https://prozorro.gov.ua/tender/UA-2024-03-04-001115-a</t>
  </si>
  <si>
    <t>UA-2024-03-15-002507-a</t>
  </si>
  <si>
    <t>Легкові автомобілі - за кодом ДК 021:2015 – 34110000-1 (Позашляховик "Renault Duster" (Інвестиційна програма 2024 року - п. VI.1.2))</t>
  </si>
  <si>
    <t>VI.1.2</t>
  </si>
  <si>
    <t>https://prozorro.gov.ua/tender/UA-2024-03-15-002507-a</t>
  </si>
  <si>
    <t>https://prozorro.gov.ua/tender/UA-2024-01-22-009317-a</t>
  </si>
  <si>
    <t>UA-2024-01-15-004615-a</t>
  </si>
  <si>
    <t>Послуги з технічного огляду та випробовувань - за кодом ДК 021:2015 - 71630000-3 (Послуги з проведення державного технічного контролю (технічний огляд) для транспортних засобів Кам’янець-Подільського РЕМ та СМіТ ДВЕМ АТ "Хмельницькобленерго")</t>
  </si>
  <si>
    <t>https://prozorro.gov.ua/tender/UA-2024-01-15-004615-a</t>
  </si>
  <si>
    <t>https://prozorro.gov.ua/tender/UA-2024-02-28-002992-a</t>
  </si>
  <si>
    <t>UA-2024-02-28-003216-a</t>
  </si>
  <si>
    <t>Аксесуари до робочого одягу - за кодом ДК 021:2015 - 18140000-2 (Рукавиці робочі)</t>
  </si>
  <si>
    <t>UA-2024-04-09-007275-a</t>
  </si>
  <si>
    <t>https://prozorro.gov.ua/tender/UA-2024-04-09-007275-a</t>
  </si>
  <si>
    <t>"Настанова з визначення вартості будівництва" - Електромонтажні роботи - за кодом ДК 021:2015 – 45310000-3 (Будівельно-монтажні роботи "Будівництво електричних мереж 0,4-10 кВ для забезпечення виконання тимчасового приєднання електроустановок замовників до електричних мереж АТ "Хмельницькобленерго" на території обслуговування Шепетівського РЕМ (в колишніх межах Славутського, Шепетівського та Ізяславського районів Хмельницької області)")</t>
  </si>
  <si>
    <t>UA-2024-02-16-001588-a</t>
  </si>
  <si>
    <t>https://prozorro.gov.ua/tender/UA-2024-02-16-001588-a</t>
  </si>
  <si>
    <t>"Настанова з визначення вартості будівництва" - Електромонтажні роботи - за кодом ДК 021:2015 – 45310000-3 (Будівельно-монтажні роботи "Проектування та будівництво електричних мереж 0,4-10 кВ для забезпечення виконання стандартного приєднання електроустановок замовників до електричних мереж АТ "Хмельницькобленерго" на території обслуговування Старокостянтинівського та Шепетівського РЕМ (в колишніх межах Полонського, Старокостянтинівського та Старосинявського районів Хмельницької області)")</t>
  </si>
  <si>
    <t>https://prozorro.gov.ua/tender/UA-2024-02-20-001047-a</t>
  </si>
  <si>
    <t>"Настанова з визначення вартості будівництва" - Електромонтажні роботи за кодом ДК 021:2015 – 45310000-3 (Будівельно-монтажні та пусконалагоджувальні роботи згідно робочого проекту "Реконструкція ПЛ 10 кВ Л-91 по вул. Подільська та вул. І. Франка в м. Деражня Хмельницької області" (Інвестиційна програма 2024р.- п. I.2.9))</t>
  </si>
  <si>
    <t>І.2.9</t>
  </si>
  <si>
    <t>https://prozorro.gov.ua/tender/UA-2024-02-29-001398-a</t>
  </si>
  <si>
    <t>UA-2024-02-29-001666-a</t>
  </si>
  <si>
    <t>Нафта і дистиляти - за кодом  ДК 021:2015 - 09130000-9 (Бензин марки А-95 та дизельне паливо для Старокостянтинівського РЕМ (Теофіпольського відділення))</t>
  </si>
  <si>
    <t>https://prozorro.gov.ua/tender/UA-2024-02-29-001666-a</t>
  </si>
  <si>
    <t>Бездротові телекомунікаційні системи - за кодом ДК 021:2015 – 32510000-1 (GSM-шлюз OpenVox (Інвестиційна програма 2024р.- п. V.1.1))</t>
  </si>
  <si>
    <t>V.1.1</t>
  </si>
  <si>
    <t>UA-2024-02-29-002938-a</t>
  </si>
  <si>
    <t>https://prozorro.gov.ua/tender/UA-2024-02-29-002938-a</t>
  </si>
  <si>
    <t>https://prozorro.gov.ua/tender/UA-2024-01-29-001265-a</t>
  </si>
  <si>
    <t>п. I.4.10</t>
  </si>
  <si>
    <t>UA-2024-02-29-000652-a</t>
  </si>
  <si>
    <t>ІІІ.1.1</t>
  </si>
  <si>
    <t>"Настанова з визначення вартості будівництва" - Електромонтажні роботи за кодом ДК 021:2015 – 45310000-3 (Будівельно-монтажні та пусконалагоджувальні роботи згідно робочого проекту "Реконструкція АСДУ ПС-35 кВ "Скібнево" Хмельницької області. Телемеханізація" (Інвестиційна програма 2024р. – п. ІІІ.1.1))</t>
  </si>
  <si>
    <t>https://prozorro.gov.ua/tender/UA-2024-02-29-000652-a</t>
  </si>
  <si>
    <t>UA-2024-02-09-004711-a</t>
  </si>
  <si>
    <t>UA-2024-01-22-008507-a</t>
  </si>
  <si>
    <t>https://prozorro.gov.ua/tender/UA-2024-01-22-008507-a</t>
  </si>
  <si>
    <t>UA-2024-01-23-003451-a</t>
  </si>
  <si>
    <t>літр</t>
  </si>
  <si>
    <t>Послуги з ремонту і технічного обслуговування мототранспортних засобів і супутнього обладнання - за кодом ДК 021:2015 – 50110000-9 (Послуги з встановлення, діагностики, ремонту та опосвідчення газобалонного обладнання на легкові і вантажні автомобілі та автобуси)</t>
  </si>
  <si>
    <t>https://prozorro.gov.ua/tender/UA-2024-01-16-002374-a</t>
  </si>
  <si>
    <t>"Настанова з визначення вартості будівництва" - Електромонтажні роботи за кодом ДК 021:2015 – 45310000-3 (Будівельно-монтажні та пусконалагоджувальні роботи згідно робочого проекту "Нове будівництво РП 10 кВ, суміщеного з ТП 10/0,4 кВ в мікрорайоні "Озерна" в м. Хмельницькому" (Інвестиційна програма 2024р.- п. I.4.2))</t>
  </si>
  <si>
    <t>І.4.2</t>
  </si>
  <si>
    <t>https://prozorro.gov.ua/tender/UA-2024-02-20-002666-a</t>
  </si>
  <si>
    <t>UA-2024-02-20-001861-a</t>
  </si>
  <si>
    <t>"Настанова з визначення вартості проектних, науковопроектних, вишукувальних робіт та експертизи проектної документації на будівництво" - Послуги з інженерного проектування - за кодом ДК 021:2015 – 71320000-7 (Послуги з розроблення проектної документації на об’єкт "Реконструкція ПЛ 10 кВ Л-902 та Л-911 від ПС "Нетішин" до станції знезалізнення питної води КГ ВП ХАЕС в м. Нетішин Хмельницької області" (Інвестиційна програма 2024 року - п. I.6.1.2))</t>
  </si>
  <si>
    <t>п.I.6.1.2</t>
  </si>
  <si>
    <t>https://prozorro.gov.ua/tender/UA-2024-02-13-001664-a</t>
  </si>
  <si>
    <t>Гужові чи ручні вози, інші транспортні засоби з немеханічним приводом, багажні вози та різні запасні частини - за кодом ДК 021:2015 - 34910000-9 (Запасні частини для бензопил, висоторізів та мотокіс STIHL)</t>
  </si>
  <si>
    <t>UA-2024-02-13-001075-a</t>
  </si>
  <si>
    <t>https://prozorro.gov.ua/tender/UA-2024-02-13-001075-a</t>
  </si>
  <si>
    <t>UA-2024-02-13-001664-a</t>
  </si>
  <si>
    <t>"Настанова з визначення вартості будівництва" - Електромонтажні роботи за кодом ДК 021:2015 – 45310000-3 (Будівельно-монтажні та пусконалагоджувальні роботи згідно робочого проекту "Реконструкція АСДУ ПС-110 кВ "Термопласт" Хмельницької області. Телемеханізація" (Інвестиційна програма 2024р. – п. ІІІ.1.4))</t>
  </si>
  <si>
    <t>ІІІ.1.4</t>
  </si>
  <si>
    <t>https://prozorro.gov.ua/tender/UA-2024-02-28-003216-a</t>
  </si>
  <si>
    <t xml:space="preserve"> V.1.1</t>
  </si>
  <si>
    <t>https://prozorro.gov.ua/tender/UA-2024-05-03-000939-a</t>
  </si>
  <si>
    <t>UA-2024-05-03-000939-a</t>
  </si>
  <si>
    <t xml:space="preserve">неподання жодної тендерної пропозиції </t>
  </si>
  <si>
    <t>товари</t>
  </si>
  <si>
    <t xml:space="preserve"> п.п. ІV.1.1; ІV.1.2; ІV.1.3</t>
  </si>
  <si>
    <t>UA-2024-03-19-009186-a</t>
  </si>
  <si>
    <t>https://prozorro.gov.ua/tender/UA-2024-03-19-009186-a</t>
  </si>
  <si>
    <t>UA-2024-01-23-010543-a</t>
  </si>
  <si>
    <t>https://prozorro.gov.ua/tender/UA-2024-01-23-010543-a</t>
  </si>
  <si>
    <t>"Настанова з визначення вартості будівництва" - Електромонтажні роботи за кодом ДК 021:2015 – 45310000-3  (Будівельно-монтажні та пусконалагоджувальні роботи згідно робочого проекту "Реконструкція ЗТП-4 (заміна силового трансформатора на ТМГ-400 кВА) Чемеровецького РЕМ в смт. Чемерівці Кам'янець-Под. району Хмельницької області" (Інвестиційна програма 2024р.- п. I.4.14))</t>
  </si>
  <si>
    <t>п. I.4.14</t>
  </si>
  <si>
    <t>UA-2024-03-04-002731-a</t>
  </si>
  <si>
    <t>UA-2024-01-24-001205-a</t>
  </si>
  <si>
    <t>UA-2024-01-23-002608-a</t>
  </si>
  <si>
    <t>UA-2024-01-30-012831-a</t>
  </si>
  <si>
    <t>UA-2024-06-17-002806-a</t>
  </si>
  <si>
    <t>"Настанова з визначення вартості будівництва" - Електромонтажні роботи за кодом ДК 021:2015 – 45310000-3 (Будівельно-монтажні та пусконалагоджувальні роботи згідно робочого проекту "Реконструкція ПЛ 10 кВ Л-24 (перенесення за межі цегельного заводу) на території Антонінської територіальної громади Хмельницького району Хмельницької області")</t>
  </si>
  <si>
    <t>https://prozorro.gov.ua/tender/UA-2024-06-17-002806-a</t>
  </si>
  <si>
    <t>"Настанова з визначення вартості будівництва" - Електромонтажні роботи за кодом ДК 021:2015 – 45310000-3 (Будівельно-монтажні та пусконалагоджувальні роботи згідно робочого проекту "Реконструкція ТП-41 (заміна силового трансформатора на ТМГ-400 кВА) Кам'янець-Подільського РЕМ в м. Кам'янець-Подільський Хмельницької області" (Інвестиційна програма 2024р.- п. I.4.11))</t>
  </si>
  <si>
    <t>https://prozorro.gov.ua/tender/UA-2024-01-24-001205-a</t>
  </si>
  <si>
    <t>п. I.4.11</t>
  </si>
  <si>
    <t>"Настанова з визначення вартості будівництва" - Електромонтажні роботи - за кодом ДК 021:2015 – 45310000-3 (Будівельно-монтажні роботи "Будівництво електричних мереж 0,4-10 кВ для забезпечення виконання тимчасового приєднання електроустановок замовників до електричних мереж АТ "Хмельницькобленерго" на території обслуговування Кам'янець-Подільського, Городоцького та Летичівського РЕМ (в колишніх межах Чемеровецького, Кам'янець-Подільського та Летичівського районів Хмельницької області)")</t>
  </si>
  <si>
    <t>UA-2024-02-16-003712-a</t>
  </si>
  <si>
    <t>https://prozorro.gov.ua/tender/UA-2024-02-16-003712-a</t>
  </si>
  <si>
    <t>16..02.2024</t>
  </si>
  <si>
    <t>Офісні меблі - за кодом ДК 021:2015 – 39130000-2 (Меблі офісні)</t>
  </si>
  <si>
    <t>UA-2024-02-19-003920-a</t>
  </si>
  <si>
    <t>https://prozorro.gov.ua/tender/UA-2024-02-19-003920-a</t>
  </si>
  <si>
    <t>Спеціальний робочий одяг - за кодом ДК 021:2015 – 18130000-9 (Комплект для захисту від порізів бензопилою)</t>
  </si>
  <si>
    <t>UA-2024-05-07-003023-a</t>
  </si>
  <si>
    <t>https://prozorro.gov.ua/tender/UA-2024-05-07-003023-a</t>
  </si>
  <si>
    <t>Паперові чи картонні реєстраційні журнали - за кодом ДК 021:2015 - 22810000-1 (Журнали реєстраційні)</t>
  </si>
  <si>
    <t>https://prozorro.gov.ua/tender/UA-2024-05-07-003184-a</t>
  </si>
  <si>
    <t>UA-2024-05-07-003184-a</t>
  </si>
  <si>
    <t>Приладдя до тракторів - за кодом ДК 021:2015 – 34390000-7 (Мульчер лісовий PRINOTH GRIZZLY M550 або еквівалент (Інвестиційна програма 2024р.- п. VI.1.7))</t>
  </si>
  <si>
    <t>VI.1.7</t>
  </si>
  <si>
    <t>UA-2024-02-21-001215-a</t>
  </si>
  <si>
    <t>https://prozorro.gov.ua/tender/UA-2024-02-21-001215-a</t>
  </si>
  <si>
    <t>21,02,2024</t>
  </si>
  <si>
    <t>21,02,24</t>
  </si>
  <si>
    <t>UA-2024-02-02-002921-a</t>
  </si>
  <si>
    <t>https://prozorro.gov.ua/tender/UA-2024-02-02-002921-a</t>
  </si>
  <si>
    <t>п. I.4.20</t>
  </si>
  <si>
    <t>"Настанова з визначення вартості будівництва" - Електромонтажні роботи за кодом ДК 021:2015 – 45310000-3 (Будівельно-монтажні та пусконалагоджувальні роботи згідно робочого проекту "Реконструкція КТП-279 (заміна силового трансформатора на ТМГ-250 кВА) Старокостянтинівського РЕМ в с. Ілляшівка Хмельницького району Хмельницької області" (Інвестиційна програма 2024р.- п. I.4.7))</t>
  </si>
  <si>
    <t>п. I.4.7</t>
  </si>
  <si>
    <t>https://prozorro.gov.ua/tender/UA-2024-01-19-009878-a</t>
  </si>
  <si>
    <t>Послуги, пов’язані з програмним забезпеченням - за кодом ДК 021:2015 – 72260000-5 (Послуги з підтримки користувачів, технічного супроводу системи електронного документообігу Програмного продукту "Megapolis.DocNet")</t>
  </si>
  <si>
    <t>https://prozorro.gov.ua/tender/UA-2024-02-08-008122-a</t>
  </si>
  <si>
    <t>UA-2024-02-08-008122-a</t>
  </si>
  <si>
    <t>UA-2024-05-10-007355-a</t>
  </si>
  <si>
    <t>https://prozorro.gov.ua/tender/UA-2024-05-10-007355-a</t>
  </si>
  <si>
    <t>10.05.2024р.</t>
  </si>
  <si>
    <t>UA-2024-06-12-001034-a</t>
  </si>
  <si>
    <t>"Настанова з визначення вартості будівництва" - Електромонтажні роботи - за кодом ДК 021:2015 – 45310000-3 (Будівельно-монтажні роботи "Проектування та будівництво електричних мереж 0,4-10 кВ для забезпечення виконання стандартного приєднання електроустановок замовників до електричних мереж АТ "Хмельницькобленерго" на території обслуговування Летичівського РЕМ (в колишніх межах Летичівського та Деражнянського районів Хмельницької області)")</t>
  </si>
  <si>
    <t>https://prozorro.gov.ua/tender/UA-2024-06-12-001034-a</t>
  </si>
  <si>
    <t>UA-2024-02-27-003291-a</t>
  </si>
  <si>
    <t>UA-2024-03-01-001904-a</t>
  </si>
  <si>
    <t>Пакети програмного забезпечення для захисту від вірусів – за кодом ДК 021:2015 – 48760000-3 (Ліцензія існуючого антивірусного програмного забезпечення ESET Endpoint Protect (Інвестиційна програма на 2024 рік – ІV.4.1))</t>
  </si>
  <si>
    <t>https://prozorro.gov.ua/tender/UA-2024-03-01-001904-a</t>
  </si>
  <si>
    <t>ІV.4.1</t>
  </si>
  <si>
    <t>UA-2024-03-04-001115-a</t>
  </si>
  <si>
    <t>"Настанова з визначення вартості будівництва" - Електромонтажні роботи за кодом ДК 021:2015 – 45310000-3 (Будівельно-монтажні та пусконалагоджувальні роботи згідно робочого проекту "Реконструкція ПС 110/10 кВ "ХЗТП" для приєднання виробничо-складських приміщень №2 ТОВ "Карат" по вул. Пілотська, 79/1 в м. Хмельницькому (коригування)")</t>
  </si>
  <si>
    <t>https://prozorro.gov.ua/tender/UA-2024-06-20-000936-a</t>
  </si>
  <si>
    <t>UA-2024-06-20-000936-a</t>
  </si>
  <si>
    <t>https://prozorro.gov.ua/tender/UA-2024-03-01-010268-a</t>
  </si>
  <si>
    <t>UA-2024-03-01-007620-a</t>
  </si>
  <si>
    <t>Електрична апаратура для комутування та захисту електричних кіл - за кодом ДК 021:2015 - 31210000-1 (Роз'єднувачі та комплектуючі)</t>
  </si>
  <si>
    <t>https://prozorro.gov.ua/tender/UA-2024-03-01-007620-a</t>
  </si>
  <si>
    <t>https://prozorro.gov.ua/tender/UA-2024-02-28-002094-a</t>
  </si>
  <si>
    <t>"Настанова з визначення вартості будівництва" - Електромонтажні роботи за кодом ДК 021:2015 – 45310000-3 (Будівельно-монтажні та пусконалагоджувальні роботи згідно робочого проекту "Реконструкція АСДУ ПС-110 кВ “Східна” Хмельницької області. Телемеханізація." (Інвестиційна програма 2024р. – п. ІІІ.1.5))</t>
  </si>
  <si>
    <t>ІІІ.1.5</t>
  </si>
  <si>
    <t>UA-2024-02-28-002992-a</t>
  </si>
  <si>
    <t>UA-2024-01-19-003043-a</t>
  </si>
  <si>
    <t>https://prozorro.gov.ua/tender/UA-2024-01-19-003043-a</t>
  </si>
  <si>
    <t>Спеціальний робочий одяг - за кодом ДК 021:2015 - 18130000-9 (Куртка робоча)</t>
  </si>
  <si>
    <t>UA-2024-04-04-007053-a</t>
  </si>
  <si>
    <t>https://prozorro.gov.ua/tender/UA-2024-04-04-007053-a</t>
  </si>
  <si>
    <t>UA-2024-04-05-000795-a</t>
  </si>
  <si>
    <t>https://prozorro.gov.ua/tender/UA-2024-04-05-000795-a</t>
  </si>
  <si>
    <t>Послуги з ремонту і технічного обслуговування мототранспортних засобів і супутнього обладнання - за кодом ДК 021:2015 – 50110000-9 (Послуги з ремонту, технічного обслуговування транспортних засобів та складових частин легкових автомобілів та мікроавтобусів іноземного виробництва та СНД)</t>
  </si>
  <si>
    <t>https://prozorro.gov.ua/tender/UA-2024-01-26-009643-a</t>
  </si>
  <si>
    <t>UA-2024-01-26-009643-a</t>
  </si>
  <si>
    <t>https://prozorro.gov.ua/tender/UA-2024-02-23-004135-a</t>
  </si>
  <si>
    <t>23.02.2024р.</t>
  </si>
  <si>
    <t>"Настанова з визначення вартості будівництва" - Електромонтажні роботи за кодом ДК 021:2015 – 45310000-3 (Будівельно-монтажні та пусконалагоджувальні роботи згідно робочого проекту "Реконструкція КТП-620 (заміна силового трансформатора на ТМГ-63 кВА) Городоцького РЕМ в с. Мартинківці Хмельницького району Хмельницької області" (Інвестиційна програма 2024р.- п. I.4.3))</t>
  </si>
  <si>
    <t>п. I.4.3</t>
  </si>
  <si>
    <t>UA-2024-01-30-008702-a</t>
  </si>
  <si>
    <t>https://prozorro.gov.ua/tender/UA-2024-01-30-008702-a</t>
  </si>
  <si>
    <t>UA-2024-01-30-008759-a</t>
  </si>
  <si>
    <t>"Настанова з визначення вартості будівництва" - Електромонтажні роботи за кодом ДК 021:2015 – 45310000-3 (Будівельно-монтажні та пусконалагоджувальні роботи згідно робочого проекту "Реконструкція ЗТП-707 (заміна силового трансформатора Т-2 на ТМГ-400 кВА) Шепетівського РЕМ в м. Шепетівка Хмельницької області" (Інвестиційна програма 2024р.- п. I.4.13))</t>
  </si>
  <si>
    <t>https://prozorro.gov.ua/tender/UA-2024-01-30-009569-a</t>
  </si>
  <si>
    <t>п. I.4.13</t>
  </si>
  <si>
    <t>UA-2024-01-30-009569-a</t>
  </si>
  <si>
    <t>UA-2024-02-16-001121-a</t>
  </si>
  <si>
    <t>Спеціальний робочий одяг - за кодом ДК 021:2015 - 18130000-9 (Костюм бавовняний)</t>
  </si>
  <si>
    <t>https://prozorro.gov.ua/tender/UA-2024-04-08-002945-a</t>
  </si>
  <si>
    <t>UA-2024-04-08-002945-a</t>
  </si>
  <si>
    <t>UA-2024-02-28-002094-a</t>
  </si>
  <si>
    <t>"Настанова з визначення вартості будівництва" - Електромонтажні роботи за кодом ДК 021:2015 – 45310000-3 (Будівельно-монтажні та пусконалагоджувальні роботи згідно робочого проекту "Реконструкція АСДУ ПС-110 кВ "Центральна" Хмельницької області. Телемеханізація" (Інвестиційна програма 2024р. – п. ІІІ.1.6))</t>
  </si>
  <si>
    <t>ІІІ.1.6</t>
  </si>
  <si>
    <t>UA-2024-01-19-002694-a</t>
  </si>
  <si>
    <t>"Настанова з визначення вартості будівництва" - Електромонтажні роботи за кодом ДК 021:2015 – 45310000-3 (Будівельно-монтажні та пусконалагоджувальні роботи згідно робочого проекту "Реконструкція ЗТП-139 (заміна силового трансформатора Т-1 на ТМГ-400 кВА) Хмельницького МРЕМ в м. Хмельницький" (Інвестиційна програма 2024р.- п. I.4.15))</t>
  </si>
  <si>
    <t>https://prozorro.gov.ua/tender/UA-2024-02-02-003067-a</t>
  </si>
  <si>
    <t>п. I.4.15</t>
  </si>
  <si>
    <t>UA-2024-02-02-003067-a</t>
  </si>
  <si>
    <t>UA-2024-05-15-004996-a</t>
  </si>
  <si>
    <t>https://prozorro.gov.ua/tender/UA-2024-05-15-004996-a</t>
  </si>
  <si>
    <t>Послуги, пов’язані з програмним забезпеченням - за кодом ДК 021:2015 – 72260000-5 (Послуги, пов’язані з з програмним забезпеченням (Нормативна база LIGA360: ДЕРЖСЕКТОР – LIGA360 Юрист: (Преміум Корпоративний) (кільк.=4), LIGA360 Бухгалтер: (Преміум Корпоративний) (кільк.=1), LIGA360 Спеціаліст з безпеки: (Преміум Корпоративний) (кільк.=1)))</t>
  </si>
  <si>
    <t>UA-2024-05-17-000919-a</t>
  </si>
  <si>
    <t>https://prozorro.gov.ua/tender/UA-2024-05-17-000919-a</t>
  </si>
  <si>
    <t xml:space="preserve">Будівельні товари - за кодом ДК 021:2015 – 44420000-0 (Стрем’янка склопластикова ізолювальна)
</t>
  </si>
  <si>
    <t>09.05.2024р.</t>
  </si>
  <si>
    <t>UA-2024-05-09-002542-a</t>
  </si>
  <si>
    <t>https://prozorro.gov.ua/tender/UA-2024-05-09-002542-a</t>
  </si>
</sst>
</file>

<file path=xl/styles.xml><?xml version="1.0" encoding="utf-8"?>
<styleSheet xmlns="http://schemas.openxmlformats.org/spreadsheetml/2006/main">
  <numFmts count="1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0;[Red]#,##0.00"/>
    <numFmt numFmtId="165" formatCode="&quot;Да&quot;;&quot;Да&quot;;&quot;Нет&quot;"/>
    <numFmt numFmtId="166" formatCode="&quot;Истина&quot;;&quot;Истина&quot;;&quot;Ложь&quot;"/>
    <numFmt numFmtId="167" formatCode="&quot;Вкл&quot;;&quot;Вкл&quot;;&quot;Выкл&quot;"/>
    <numFmt numFmtId="168" formatCode="[$€-2]\ ###,000_);[Red]\([$€-2]\ ###,000\)"/>
    <numFmt numFmtId="169" formatCode="dd\.mm\.yyyy;@"/>
    <numFmt numFmtId="170" formatCode="#,##0;[Red]#,##0"/>
    <numFmt numFmtId="171" formatCode="mmm/yyyy"/>
  </numFmts>
  <fonts count="53">
    <font>
      <sz val="11"/>
      <color theme="1"/>
      <name val="Calibri"/>
      <family val="2"/>
    </font>
    <font>
      <sz val="11"/>
      <color indexed="8"/>
      <name val="Calibri"/>
      <family val="2"/>
    </font>
    <font>
      <sz val="10"/>
      <name val="Arial Cyr"/>
      <family val="2"/>
    </font>
    <font>
      <sz val="9"/>
      <name val="Calibri"/>
      <family val="2"/>
    </font>
    <font>
      <sz val="10"/>
      <name val="Arial"/>
      <family val="2"/>
    </font>
    <font>
      <sz val="11"/>
      <name val="Times New Roman"/>
      <family val="1"/>
    </font>
    <font>
      <u val="single"/>
      <sz val="10"/>
      <color indexed="12"/>
      <name val="Arial Cyr"/>
      <family val="0"/>
    </font>
    <font>
      <sz val="10"/>
      <name val="Calibri"/>
      <family val="2"/>
    </font>
    <font>
      <sz val="12"/>
      <name val="Times New Roman"/>
      <family val="1"/>
    </font>
    <font>
      <b/>
      <sz val="18"/>
      <name val="Times New Roman"/>
      <family val="1"/>
    </font>
    <font>
      <b/>
      <sz val="12"/>
      <name val="Times New Roman"/>
      <family val="1"/>
    </font>
    <font>
      <sz val="10"/>
      <name val="PragmaticaCTT"/>
      <family val="0"/>
    </font>
    <font>
      <sz val="8"/>
      <name val="Calibri"/>
      <family val="2"/>
    </font>
    <font>
      <sz val="10"/>
      <color indexed="63"/>
      <name val="Arial"/>
      <family val="2"/>
    </font>
    <font>
      <vertAlign val="superscript"/>
      <sz val="10"/>
      <name val="Calibri"/>
      <family val="2"/>
    </font>
    <font>
      <sz val="8.5"/>
      <name val="Calibri"/>
      <family val="2"/>
    </font>
    <font>
      <sz val="10"/>
      <color indexed="8"/>
      <name val="Calibri"/>
      <family val="2"/>
    </font>
    <font>
      <u val="single"/>
      <sz val="10"/>
      <color indexed="8"/>
      <name val="Arial Cyr"/>
      <family val="0"/>
    </font>
    <font>
      <sz val="9"/>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6.95"/>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6.95"/>
      <color theme="1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style="medium"/>
      <top>
        <color indexed="63"/>
      </top>
      <bottom style="thin"/>
    </border>
    <border>
      <left style="thin"/>
      <right style="medium"/>
      <top>
        <color indexed="63"/>
      </top>
      <bottom style="thin"/>
    </border>
    <border>
      <left style="thin"/>
      <right style="thin"/>
      <top/>
      <bottom style="thin"/>
    </border>
    <border>
      <left>
        <color indexed="63"/>
      </left>
      <right style="thin"/>
      <top>
        <color indexed="63"/>
      </top>
      <bottom style="thin"/>
    </border>
    <border>
      <left style="medium"/>
      <right style="medium"/>
      <top style="thin"/>
      <bottom style="thin"/>
    </border>
    <border>
      <left style="medium"/>
      <right style="thin"/>
      <top>
        <color indexed="63"/>
      </top>
      <bottom style="thin"/>
    </border>
    <border>
      <left style="medium"/>
      <right style="medium"/>
      <top>
        <color indexed="63"/>
      </top>
      <bottom style="thin"/>
    </border>
    <border>
      <left style="medium"/>
      <right style="medium"/>
      <top style="medium"/>
      <bottom style="medium"/>
    </border>
    <border>
      <left style="thin"/>
      <right style="medium"/>
      <top style="thin"/>
      <bottom style="medium"/>
    </border>
    <border>
      <left style="thin"/>
      <right>
        <color indexed="63"/>
      </right>
      <top style="thin"/>
      <bottom style="medium"/>
    </border>
    <border>
      <left>
        <color indexed="63"/>
      </left>
      <right style="thin"/>
      <top style="thin"/>
      <bottom style="medium"/>
    </border>
    <border>
      <left style="thin"/>
      <right style="thin"/>
      <top style="thin"/>
      <bottom style="medium"/>
    </border>
    <border>
      <left style="medium"/>
      <right style="thin"/>
      <top style="thin"/>
      <bottom style="medium"/>
    </border>
    <border>
      <left>
        <color indexed="63"/>
      </left>
      <right style="medium"/>
      <top style="medium"/>
      <bottom style="thin"/>
    </border>
    <border>
      <left>
        <color indexed="63"/>
      </left>
      <right style="medium"/>
      <top style="thin"/>
      <bottom style="thin"/>
    </border>
    <border>
      <left>
        <color indexed="63"/>
      </left>
      <right style="medium"/>
      <top style="thin"/>
      <bottom style="medium"/>
    </border>
    <border>
      <left>
        <color indexed="63"/>
      </left>
      <right>
        <color indexed="63"/>
      </right>
      <top style="medium"/>
      <bottom>
        <color indexed="63"/>
      </bottom>
    </border>
    <border>
      <left>
        <color indexed="63"/>
      </left>
      <right style="medium"/>
      <top style="medium"/>
      <bottom>
        <color indexed="63"/>
      </bottom>
    </border>
    <border>
      <left/>
      <right/>
      <top/>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color indexed="63"/>
      </left>
      <right style="medium"/>
      <top>
        <color indexed="63"/>
      </top>
      <bottom>
        <color indexed="63"/>
      </bottom>
    </border>
    <border>
      <left>
        <color indexed="63"/>
      </left>
      <right style="medium"/>
      <top>
        <color indexed="63"/>
      </top>
      <bottom style="medium"/>
    </border>
    <border>
      <left style="medium"/>
      <right>
        <color indexed="63"/>
      </right>
      <top style="medium"/>
      <bottom>
        <color indexed="63"/>
      </bottom>
    </border>
    <border>
      <left style="medium"/>
      <right>
        <color indexed="63"/>
      </right>
      <top>
        <color indexed="63"/>
      </top>
      <bottom style="thin"/>
    </border>
    <border>
      <left style="medium"/>
      <right style="thin"/>
      <top style="thin"/>
      <bottom style="thin"/>
    </border>
  </borders>
  <cellStyleXfs count="68">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4" fillId="0" borderId="0">
      <alignment/>
      <protection/>
    </xf>
    <xf numFmtId="0" fontId="4" fillId="0" borderId="0">
      <alignment/>
      <protection/>
    </xf>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1" applyNumberFormat="0" applyAlignment="0" applyProtection="0"/>
    <xf numFmtId="0" fontId="38" fillId="27" borderId="2" applyNumberFormat="0" applyAlignment="0" applyProtection="0"/>
    <xf numFmtId="0" fontId="39" fillId="27" borderId="1" applyNumberFormat="0" applyAlignment="0" applyProtection="0"/>
    <xf numFmtId="0" fontId="6" fillId="0" borderId="0" applyNumberForma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0" fontId="40" fillId="0" borderId="3" applyNumberFormat="0" applyFill="0" applyAlignment="0" applyProtection="0"/>
    <xf numFmtId="0" fontId="41" fillId="0" borderId="4" applyNumberFormat="0" applyFill="0" applyAlignment="0" applyProtection="0"/>
    <xf numFmtId="0" fontId="42" fillId="0" borderId="5" applyNumberFormat="0" applyFill="0" applyAlignment="0" applyProtection="0"/>
    <xf numFmtId="0" fontId="42" fillId="0" borderId="0" applyNumberFormat="0" applyFill="0" applyBorder="0" applyAlignment="0" applyProtection="0"/>
    <xf numFmtId="0" fontId="43" fillId="0" borderId="6" applyNumberFormat="0" applyFill="0" applyAlignment="0" applyProtection="0"/>
    <xf numFmtId="0" fontId="44" fillId="28" borderId="7" applyNumberFormat="0" applyAlignment="0" applyProtection="0"/>
    <xf numFmtId="0" fontId="45" fillId="0" borderId="0" applyNumberFormat="0" applyFill="0" applyBorder="0" applyAlignment="0" applyProtection="0"/>
    <xf numFmtId="0" fontId="46" fillId="29" borderId="0" applyNumberFormat="0" applyBorder="0" applyAlignment="0" applyProtection="0"/>
    <xf numFmtId="0" fontId="2" fillId="0" borderId="0">
      <alignment/>
      <protection/>
    </xf>
    <xf numFmtId="0" fontId="2" fillId="0" borderId="0">
      <alignment/>
      <protection/>
    </xf>
    <xf numFmtId="0" fontId="47" fillId="0" borderId="0" applyNumberFormat="0" applyFill="0" applyBorder="0" applyAlignment="0" applyProtection="0"/>
    <xf numFmtId="0" fontId="48" fillId="30" borderId="0" applyNumberFormat="0" applyBorder="0" applyAlignment="0" applyProtection="0"/>
    <xf numFmtId="0" fontId="49" fillId="0" borderId="0" applyNumberFormat="0" applyFill="0" applyBorder="0" applyAlignment="0" applyProtection="0"/>
    <xf numFmtId="0" fontId="1" fillId="31" borderId="8" applyNumberFormat="0" applyFont="0" applyAlignment="0" applyProtection="0"/>
    <xf numFmtId="9" fontId="1" fillId="0" borderId="0" applyFont="0" applyFill="0" applyBorder="0" applyAlignment="0" applyProtection="0"/>
    <xf numFmtId="0" fontId="50" fillId="0" borderId="9" applyNumberFormat="0" applyFill="0" applyAlignment="0" applyProtection="0"/>
    <xf numFmtId="0" fontId="11" fillId="0" borderId="0">
      <alignment/>
      <protection/>
    </xf>
    <xf numFmtId="0" fontId="51"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52" fillId="32" borderId="0" applyNumberFormat="0" applyBorder="0" applyAlignment="0" applyProtection="0"/>
  </cellStyleXfs>
  <cellXfs count="70">
    <xf numFmtId="0" fontId="0" fillId="0" borderId="0" xfId="0" applyFont="1" applyAlignment="1">
      <alignment/>
    </xf>
    <xf numFmtId="0" fontId="5" fillId="0" borderId="0" xfId="34" applyFont="1" applyFill="1">
      <alignment/>
      <protection/>
    </xf>
    <xf numFmtId="0" fontId="5" fillId="0" borderId="0" xfId="34" applyFont="1" applyFill="1" applyAlignment="1">
      <alignment wrapText="1"/>
      <protection/>
    </xf>
    <xf numFmtId="0" fontId="6" fillId="0" borderId="0" xfId="44" applyFill="1" applyAlignment="1" applyProtection="1">
      <alignment/>
      <protection/>
    </xf>
    <xf numFmtId="0" fontId="7" fillId="0" borderId="10" xfId="34" applyFont="1" applyFill="1" applyBorder="1" applyAlignment="1">
      <alignment horizontal="center" vertical="top" wrapText="1"/>
      <protection/>
    </xf>
    <xf numFmtId="169" fontId="7" fillId="0" borderId="10" xfId="34" applyNumberFormat="1" applyFont="1" applyFill="1" applyBorder="1" applyAlignment="1">
      <alignment horizontal="center" vertical="top" wrapText="1"/>
      <protection/>
    </xf>
    <xf numFmtId="4" fontId="7" fillId="0" borderId="11" xfId="34" applyNumberFormat="1" applyFont="1" applyFill="1" applyBorder="1" applyAlignment="1">
      <alignment horizontal="center" vertical="top" wrapText="1"/>
      <protection/>
    </xf>
    <xf numFmtId="170" fontId="7" fillId="0" borderId="12" xfId="34" applyNumberFormat="1" applyFont="1" applyFill="1" applyBorder="1" applyAlignment="1">
      <alignment horizontal="center" vertical="top" wrapText="1"/>
      <protection/>
    </xf>
    <xf numFmtId="164" fontId="7" fillId="0" borderId="13" xfId="34" applyNumberFormat="1" applyFont="1" applyFill="1" applyBorder="1" applyAlignment="1">
      <alignment horizontal="center" vertical="top" wrapText="1"/>
      <protection/>
    </xf>
    <xf numFmtId="0" fontId="6" fillId="0" borderId="14" xfId="44" applyFill="1" applyBorder="1" applyAlignment="1" applyProtection="1">
      <alignment vertical="top" wrapText="1"/>
      <protection/>
    </xf>
    <xf numFmtId="4" fontId="3" fillId="0" borderId="11" xfId="34" applyNumberFormat="1" applyFont="1" applyFill="1" applyBorder="1" applyAlignment="1">
      <alignment horizontal="center" vertical="top"/>
      <protection/>
    </xf>
    <xf numFmtId="3" fontId="7" fillId="0" borderId="12" xfId="34" applyNumberFormat="1" applyFont="1" applyFill="1" applyBorder="1" applyAlignment="1">
      <alignment horizontal="center" vertical="top"/>
      <protection/>
    </xf>
    <xf numFmtId="4" fontId="7" fillId="0" borderId="13" xfId="34" applyNumberFormat="1" applyFont="1" applyFill="1" applyBorder="1" applyAlignment="1">
      <alignment horizontal="center" vertical="top"/>
      <protection/>
    </xf>
    <xf numFmtId="4" fontId="7" fillId="0" borderId="11" xfId="34" applyNumberFormat="1" applyFont="1" applyFill="1" applyBorder="1" applyAlignment="1">
      <alignment horizontal="center" vertical="top"/>
      <protection/>
    </xf>
    <xf numFmtId="170" fontId="7" fillId="0" borderId="12" xfId="34" applyNumberFormat="1" applyFont="1" applyFill="1" applyBorder="1" applyAlignment="1">
      <alignment horizontal="center" vertical="top"/>
      <protection/>
    </xf>
    <xf numFmtId="164" fontId="7" fillId="0" borderId="15" xfId="34" applyNumberFormat="1" applyFont="1" applyFill="1" applyBorder="1" applyAlignment="1">
      <alignment horizontal="center" vertical="top"/>
      <protection/>
    </xf>
    <xf numFmtId="0" fontId="7" fillId="0" borderId="10" xfId="34" applyFont="1" applyFill="1" applyBorder="1" applyAlignment="1">
      <alignment horizontal="center" vertical="top"/>
      <protection/>
    </xf>
    <xf numFmtId="0" fontId="7" fillId="0" borderId="16" xfId="34" applyFont="1" applyFill="1" applyBorder="1" applyAlignment="1">
      <alignment horizontal="center" vertical="top" wrapText="1"/>
      <protection/>
    </xf>
    <xf numFmtId="0" fontId="7" fillId="0" borderId="16" xfId="34" applyFont="1" applyFill="1" applyBorder="1" applyAlignment="1">
      <alignment horizontal="left" vertical="top" wrapText="1"/>
      <protection/>
    </xf>
    <xf numFmtId="0" fontId="7" fillId="0" borderId="16" xfId="34" applyFont="1" applyFill="1" applyBorder="1" applyAlignment="1">
      <alignment horizontal="center" vertical="top"/>
      <protection/>
    </xf>
    <xf numFmtId="0" fontId="5" fillId="0" borderId="0" xfId="34" applyFont="1" applyFill="1" applyBorder="1">
      <alignment/>
      <protection/>
    </xf>
    <xf numFmtId="0" fontId="8" fillId="0" borderId="17" xfId="34" applyFont="1" applyFill="1" applyBorder="1" applyAlignment="1">
      <alignment horizontal="center" vertical="center" wrapText="1"/>
      <protection/>
    </xf>
    <xf numFmtId="0" fontId="8" fillId="0" borderId="18" xfId="34" applyFont="1" applyFill="1" applyBorder="1" applyAlignment="1">
      <alignment horizontal="center" vertical="center" wrapText="1"/>
      <protection/>
    </xf>
    <xf numFmtId="0" fontId="8" fillId="0" borderId="19" xfId="34" applyFont="1" applyFill="1" applyBorder="1" applyAlignment="1">
      <alignment horizontal="center" vertical="center" wrapText="1"/>
      <protection/>
    </xf>
    <xf numFmtId="0" fontId="8" fillId="0" borderId="20" xfId="34" applyFont="1" applyFill="1" applyBorder="1" applyAlignment="1">
      <alignment horizontal="center" vertical="center" wrapText="1"/>
      <protection/>
    </xf>
    <xf numFmtId="0" fontId="8" fillId="0" borderId="21" xfId="34" applyFont="1" applyFill="1" applyBorder="1" applyAlignment="1">
      <alignment horizontal="center" vertical="center" wrapText="1"/>
      <protection/>
    </xf>
    <xf numFmtId="0" fontId="8" fillId="0" borderId="22" xfId="34" applyFont="1" applyFill="1" applyBorder="1" applyAlignment="1">
      <alignment horizontal="center" vertical="center" wrapText="1"/>
      <protection/>
    </xf>
    <xf numFmtId="0" fontId="3" fillId="0" borderId="16" xfId="34" applyFont="1" applyFill="1" applyBorder="1" applyAlignment="1">
      <alignment horizontal="left" vertical="top" wrapText="1"/>
      <protection/>
    </xf>
    <xf numFmtId="164" fontId="7" fillId="0" borderId="12" xfId="34" applyNumberFormat="1" applyFont="1" applyFill="1" applyBorder="1" applyAlignment="1">
      <alignment horizontal="center" vertical="top"/>
      <protection/>
    </xf>
    <xf numFmtId="4" fontId="7" fillId="0" borderId="12" xfId="34" applyNumberFormat="1" applyFont="1" applyFill="1" applyBorder="1" applyAlignment="1">
      <alignment horizontal="center" vertical="top"/>
      <protection/>
    </xf>
    <xf numFmtId="164" fontId="7" fillId="0" borderId="12" xfId="34" applyNumberFormat="1" applyFont="1" applyFill="1" applyBorder="1" applyAlignment="1">
      <alignment horizontal="center" vertical="top" wrapText="1"/>
      <protection/>
    </xf>
    <xf numFmtId="0" fontId="8" fillId="0" borderId="23" xfId="34" applyFont="1" applyFill="1" applyBorder="1" applyAlignment="1">
      <alignment horizontal="center" vertical="center" wrapText="1"/>
      <protection/>
    </xf>
    <xf numFmtId="0" fontId="8" fillId="0" borderId="24" xfId="34" applyFont="1" applyFill="1" applyBorder="1" applyAlignment="1">
      <alignment horizontal="center" vertical="center" wrapText="1"/>
      <protection/>
    </xf>
    <xf numFmtId="0" fontId="8" fillId="0" borderId="25" xfId="34" applyFont="1" applyFill="1" applyBorder="1" applyAlignment="1">
      <alignment horizontal="center" vertical="center" wrapText="1"/>
      <protection/>
    </xf>
    <xf numFmtId="0" fontId="8" fillId="0" borderId="26" xfId="34" applyFont="1" applyFill="1" applyBorder="1" applyAlignment="1">
      <alignment horizontal="center" vertical="center" wrapText="1"/>
      <protection/>
    </xf>
    <xf numFmtId="0" fontId="8" fillId="0" borderId="27" xfId="34" applyFont="1" applyFill="1" applyBorder="1" applyAlignment="1">
      <alignment horizontal="center" vertical="center" wrapText="1"/>
      <protection/>
    </xf>
    <xf numFmtId="0" fontId="8" fillId="0" borderId="28" xfId="34" applyFont="1" applyFill="1" applyBorder="1" applyAlignment="1">
      <alignment horizontal="center" vertical="center" wrapText="1"/>
      <protection/>
    </xf>
    <xf numFmtId="0" fontId="8" fillId="0" borderId="10" xfId="34" applyFont="1" applyFill="1" applyBorder="1" applyAlignment="1">
      <alignment horizontal="center" vertical="center" wrapText="1"/>
      <protection/>
    </xf>
    <xf numFmtId="0" fontId="8" fillId="0" borderId="29" xfId="34" applyFont="1" applyFill="1" applyBorder="1" applyAlignment="1">
      <alignment horizontal="center" vertical="center" wrapText="1"/>
      <protection/>
    </xf>
    <xf numFmtId="0" fontId="8" fillId="0" borderId="30" xfId="34" applyFont="1" applyFill="1" applyBorder="1" applyAlignment="1">
      <alignment horizontal="center" vertical="center" wrapText="1"/>
      <protection/>
    </xf>
    <xf numFmtId="0" fontId="8" fillId="0" borderId="31" xfId="34" applyFont="1" applyFill="1" applyBorder="1" applyAlignment="1">
      <alignment horizontal="center" vertical="center" wrapText="1"/>
      <protection/>
    </xf>
    <xf numFmtId="0" fontId="8" fillId="0" borderId="32" xfId="34" applyFont="1" applyFill="1" applyBorder="1" applyAlignment="1">
      <alignment horizontal="center" vertical="center" wrapText="1"/>
      <protection/>
    </xf>
    <xf numFmtId="0" fontId="8" fillId="0" borderId="33" xfId="34" applyFont="1" applyFill="1" applyBorder="1" applyAlignment="1">
      <alignment horizontal="center" vertical="center" wrapText="1"/>
      <protection/>
    </xf>
    <xf numFmtId="0" fontId="10" fillId="0" borderId="0" xfId="34" applyFont="1" applyFill="1" applyAlignment="1">
      <alignment horizontal="left" wrapText="1"/>
      <protection/>
    </xf>
    <xf numFmtId="0" fontId="8" fillId="0" borderId="0" xfId="34" applyFont="1" applyFill="1" applyAlignment="1">
      <alignment horizontal="center" vertical="center"/>
      <protection/>
    </xf>
    <xf numFmtId="0" fontId="8" fillId="0" borderId="34" xfId="34" applyFont="1" applyFill="1" applyBorder="1" applyAlignment="1">
      <alignment horizontal="center" vertical="center" wrapText="1"/>
      <protection/>
    </xf>
    <xf numFmtId="0" fontId="8" fillId="0" borderId="35" xfId="34" applyFont="1" applyFill="1" applyBorder="1" applyAlignment="1">
      <alignment horizontal="center" vertical="center" wrapText="1"/>
      <protection/>
    </xf>
    <xf numFmtId="0" fontId="9" fillId="0" borderId="0" xfId="34" applyFont="1" applyFill="1" applyBorder="1" applyAlignment="1">
      <alignment horizontal="center" vertical="center" wrapText="1"/>
      <protection/>
    </xf>
    <xf numFmtId="0" fontId="13" fillId="0" borderId="0" xfId="0" applyFont="1" applyFill="1" applyAlignment="1">
      <alignment horizontal="right" vertical="top"/>
    </xf>
    <xf numFmtId="0" fontId="15" fillId="0" borderId="16" xfId="34" applyFont="1" applyFill="1" applyBorder="1" applyAlignment="1">
      <alignment horizontal="left" vertical="top" wrapText="1"/>
      <protection/>
    </xf>
    <xf numFmtId="0" fontId="12" fillId="0" borderId="16" xfId="34" applyFont="1" applyFill="1" applyBorder="1" applyAlignment="1">
      <alignment horizontal="left" vertical="top" wrapText="1"/>
      <protection/>
    </xf>
    <xf numFmtId="0" fontId="16" fillId="0" borderId="16" xfId="34" applyFont="1" applyFill="1" applyBorder="1" applyAlignment="1">
      <alignment horizontal="center" vertical="top"/>
      <protection/>
    </xf>
    <xf numFmtId="0" fontId="16" fillId="0" borderId="16" xfId="34" applyFont="1" applyFill="1" applyBorder="1" applyAlignment="1">
      <alignment horizontal="left" vertical="top" wrapText="1"/>
      <protection/>
    </xf>
    <xf numFmtId="0" fontId="17" fillId="0" borderId="14" xfId="44" applyFont="1" applyFill="1" applyBorder="1" applyAlignment="1" applyProtection="1">
      <alignment vertical="top" wrapText="1"/>
      <protection/>
    </xf>
    <xf numFmtId="0" fontId="16" fillId="0" borderId="16" xfId="34" applyFont="1" applyFill="1" applyBorder="1" applyAlignment="1">
      <alignment horizontal="center" vertical="top" wrapText="1"/>
      <protection/>
    </xf>
    <xf numFmtId="0" fontId="16" fillId="0" borderId="10" xfId="34" applyFont="1" applyFill="1" applyBorder="1" applyAlignment="1">
      <alignment horizontal="center" vertical="top"/>
      <protection/>
    </xf>
    <xf numFmtId="164" fontId="16" fillId="0" borderId="15" xfId="34" applyNumberFormat="1" applyFont="1" applyFill="1" applyBorder="1" applyAlignment="1">
      <alignment horizontal="center" vertical="top"/>
      <protection/>
    </xf>
    <xf numFmtId="170" fontId="16" fillId="0" borderId="12" xfId="34" applyNumberFormat="1" applyFont="1" applyFill="1" applyBorder="1" applyAlignment="1">
      <alignment horizontal="center" vertical="top"/>
      <protection/>
    </xf>
    <xf numFmtId="4" fontId="16" fillId="0" borderId="11" xfId="34" applyNumberFormat="1" applyFont="1" applyFill="1" applyBorder="1" applyAlignment="1">
      <alignment horizontal="center" vertical="top"/>
      <protection/>
    </xf>
    <xf numFmtId="4" fontId="16" fillId="0" borderId="13" xfId="34" applyNumberFormat="1" applyFont="1" applyFill="1" applyBorder="1" applyAlignment="1">
      <alignment horizontal="center" vertical="top"/>
      <protection/>
    </xf>
    <xf numFmtId="3" fontId="16" fillId="0" borderId="12" xfId="34" applyNumberFormat="1" applyFont="1" applyFill="1" applyBorder="1" applyAlignment="1">
      <alignment horizontal="center" vertical="top"/>
      <protection/>
    </xf>
    <xf numFmtId="4" fontId="18" fillId="0" borderId="11" xfId="34" applyNumberFormat="1" applyFont="1" applyFill="1" applyBorder="1" applyAlignment="1">
      <alignment horizontal="center" vertical="top"/>
      <protection/>
    </xf>
    <xf numFmtId="169" fontId="16" fillId="0" borderId="10" xfId="34" applyNumberFormat="1" applyFont="1" applyFill="1" applyBorder="1" applyAlignment="1">
      <alignment horizontal="center" vertical="top" wrapText="1"/>
      <protection/>
    </xf>
    <xf numFmtId="0" fontId="16" fillId="0" borderId="10" xfId="34" applyFont="1" applyFill="1" applyBorder="1" applyAlignment="1">
      <alignment horizontal="center" vertical="top" wrapText="1"/>
      <protection/>
    </xf>
    <xf numFmtId="164" fontId="16" fillId="0" borderId="13" xfId="34" applyNumberFormat="1" applyFont="1" applyFill="1" applyBorder="1" applyAlignment="1">
      <alignment horizontal="center" vertical="top" wrapText="1"/>
      <protection/>
    </xf>
    <xf numFmtId="170" fontId="16" fillId="0" borderId="12" xfId="34" applyNumberFormat="1" applyFont="1" applyFill="1" applyBorder="1" applyAlignment="1">
      <alignment horizontal="center" vertical="top" wrapText="1"/>
      <protection/>
    </xf>
    <xf numFmtId="4" fontId="16" fillId="0" borderId="11" xfId="34" applyNumberFormat="1" applyFont="1" applyFill="1" applyBorder="1" applyAlignment="1">
      <alignment horizontal="center" vertical="top" wrapText="1"/>
      <protection/>
    </xf>
    <xf numFmtId="0" fontId="6" fillId="0" borderId="10" xfId="44" applyFill="1" applyBorder="1" applyAlignment="1" applyProtection="1">
      <alignment horizontal="center" vertical="top" wrapText="1"/>
      <protection/>
    </xf>
    <xf numFmtId="0" fontId="13" fillId="0" borderId="14" xfId="0" applyFont="1" applyFill="1" applyBorder="1" applyAlignment="1">
      <alignment horizontal="center" vertical="top"/>
    </xf>
    <xf numFmtId="164" fontId="7" fillId="0" borderId="36" xfId="34" applyNumberFormat="1" applyFont="1" applyFill="1" applyBorder="1" applyAlignment="1">
      <alignment horizontal="center" vertical="top" wrapText="1"/>
      <protection/>
    </xf>
  </cellXfs>
  <cellStyles count="5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Iau?iue" xfId="33"/>
    <cellStyle name="Iau?iue_dodatok 3" xfId="34"/>
    <cellStyle name="Акцент1" xfId="35"/>
    <cellStyle name="Акцент2" xfId="36"/>
    <cellStyle name="Акцент3" xfId="37"/>
    <cellStyle name="Акцент4" xfId="38"/>
    <cellStyle name="Акцент5" xfId="39"/>
    <cellStyle name="Акцент6" xfId="40"/>
    <cellStyle name="Ввод " xfId="41"/>
    <cellStyle name="Вывод" xfId="42"/>
    <cellStyle name="Вычисление" xfId="43"/>
    <cellStyle name="Hyperlink" xfId="44"/>
    <cellStyle name="Currency" xfId="45"/>
    <cellStyle name="Currency [0]" xfId="46"/>
    <cellStyle name="Заголовок 1" xfId="47"/>
    <cellStyle name="Заголовок 2" xfId="48"/>
    <cellStyle name="Заголовок 3" xfId="49"/>
    <cellStyle name="Заголовок 4" xfId="50"/>
    <cellStyle name="Итог" xfId="51"/>
    <cellStyle name="Контрольная ячейка" xfId="52"/>
    <cellStyle name="Название" xfId="53"/>
    <cellStyle name="Нейтральный" xfId="54"/>
    <cellStyle name="Обычный 2" xfId="55"/>
    <cellStyle name="Обычный 3" xfId="56"/>
    <cellStyle name="Followed Hyperlink" xfId="57"/>
    <cellStyle name="Плохой" xfId="58"/>
    <cellStyle name="Пояснение" xfId="59"/>
    <cellStyle name="Примечание" xfId="60"/>
    <cellStyle name="Percent" xfId="61"/>
    <cellStyle name="Связанная ячейка" xfId="62"/>
    <cellStyle name="Стиль 1" xfId="63"/>
    <cellStyle name="Текст предупреждения" xfId="64"/>
    <cellStyle name="Comma" xfId="65"/>
    <cellStyle name="Comma [0]" xfId="66"/>
    <cellStyle name="Хороший" xfId="67"/>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prozorro.gov.ua/tender/UA-2024-01-12-001405-a" TargetMode="External" /><Relationship Id="rId2" Type="http://schemas.openxmlformats.org/officeDocument/2006/relationships/hyperlink" Target="https://prozorro.gov.ua/tender/UA-2024-01-12-001405-a" TargetMode="External" /><Relationship Id="rId3" Type="http://schemas.openxmlformats.org/officeDocument/2006/relationships/hyperlink" Target="https://prozorro.gov.ua/tender/UA-2024-01-04-001696-a" TargetMode="External" /><Relationship Id="rId4" Type="http://schemas.openxmlformats.org/officeDocument/2006/relationships/hyperlink" Target="https://prozorro.gov.ua/tender/UA-2024-01-04-001696-a" TargetMode="External" /><Relationship Id="rId5" Type="http://schemas.openxmlformats.org/officeDocument/2006/relationships/hyperlink" Target="https://prozorro.gov.ua/tender/UA-2024-01-10-002121-a" TargetMode="External" /><Relationship Id="rId6" Type="http://schemas.openxmlformats.org/officeDocument/2006/relationships/hyperlink" Target="https://prozorro.gov.ua/tender/UA-2024-01-10-002121-a" TargetMode="External" /><Relationship Id="rId7" Type="http://schemas.openxmlformats.org/officeDocument/2006/relationships/hyperlink" Target="https://prozorro.gov.ua/tender/UA-2024-01-04-002001-a" TargetMode="External" /><Relationship Id="rId8" Type="http://schemas.openxmlformats.org/officeDocument/2006/relationships/hyperlink" Target="https://prozorro.gov.ua/tender/UA-2024-01-04-002001-a" TargetMode="External" /><Relationship Id="rId9" Type="http://schemas.openxmlformats.org/officeDocument/2006/relationships/hyperlink" Target="https://prozorro.gov.ua/tender/UA-2024-01-05-001530-a" TargetMode="External" /><Relationship Id="rId10" Type="http://schemas.openxmlformats.org/officeDocument/2006/relationships/hyperlink" Target="https://prozorro.gov.ua/tender/UA-2024-01-05-001530-a" TargetMode="External" /><Relationship Id="rId11" Type="http://schemas.openxmlformats.org/officeDocument/2006/relationships/hyperlink" Target="https://prozorro.gov.ua/tender/UA-2024-01-15-002863-a" TargetMode="External" /><Relationship Id="rId12" Type="http://schemas.openxmlformats.org/officeDocument/2006/relationships/hyperlink" Target="https://prozorro.gov.ua/tender/UA-2024-01-15-002863-a" TargetMode="External" /><Relationship Id="rId13" Type="http://schemas.openxmlformats.org/officeDocument/2006/relationships/hyperlink" Target="https://prozorro.gov.ua/tender/UA-2024-01-15-003294-a" TargetMode="External" /><Relationship Id="rId14" Type="http://schemas.openxmlformats.org/officeDocument/2006/relationships/hyperlink" Target="https://prozorro.gov.ua/tender/UA-2024-01-15-003294-a" TargetMode="External" /><Relationship Id="rId15" Type="http://schemas.openxmlformats.org/officeDocument/2006/relationships/hyperlink" Target="https://prozorro.gov.ua/tender/UA-2024-01-15-002741-a" TargetMode="External" /><Relationship Id="rId16" Type="http://schemas.openxmlformats.org/officeDocument/2006/relationships/hyperlink" Target="https://prozorro.gov.ua/tender/UA-2024-01-15-002741-a" TargetMode="External" /><Relationship Id="rId17" Type="http://schemas.openxmlformats.org/officeDocument/2006/relationships/hyperlink" Target="https://prozorro.gov.ua/tender/UA-2024-01-15-004615-a" TargetMode="External" /><Relationship Id="rId18" Type="http://schemas.openxmlformats.org/officeDocument/2006/relationships/hyperlink" Target="https://prozorro.gov.ua/tender/UA-2024-01-15-004615-a" TargetMode="External" /><Relationship Id="rId19" Type="http://schemas.openxmlformats.org/officeDocument/2006/relationships/hyperlink" Target="https://prozorro.gov.ua/tender/UA-2024-01-16-002374-a" TargetMode="External" /><Relationship Id="rId20" Type="http://schemas.openxmlformats.org/officeDocument/2006/relationships/hyperlink" Target="https://prozorro.gov.ua/tender/UA-2024-01-16-002374-a" TargetMode="External" /><Relationship Id="rId21" Type="http://schemas.openxmlformats.org/officeDocument/2006/relationships/hyperlink" Target="https://prozorro.gov.ua/tender/UA-2024-01-19-003043-a" TargetMode="External" /><Relationship Id="rId22" Type="http://schemas.openxmlformats.org/officeDocument/2006/relationships/hyperlink" Target="https://prozorro.gov.ua/tender/UA-2024-01-19-003043-a" TargetMode="External" /><Relationship Id="rId23" Type="http://schemas.openxmlformats.org/officeDocument/2006/relationships/hyperlink" Target="https://prozorro.gov.ua/tender/UA-2024-01-19-002694-a" TargetMode="External" /><Relationship Id="rId24" Type="http://schemas.openxmlformats.org/officeDocument/2006/relationships/hyperlink" Target="https://prozorro.gov.ua/tender/UA-2024-01-19-002694-a" TargetMode="External" /><Relationship Id="rId25" Type="http://schemas.openxmlformats.org/officeDocument/2006/relationships/hyperlink" Target="https://prozorro.gov.ua/tender/UA-2024-01-19-005778-a" TargetMode="External" /><Relationship Id="rId26" Type="http://schemas.openxmlformats.org/officeDocument/2006/relationships/hyperlink" Target="https://prozorro.gov.ua/tender/UA-2024-01-19-005778-a" TargetMode="External" /><Relationship Id="rId27" Type="http://schemas.openxmlformats.org/officeDocument/2006/relationships/hyperlink" Target="https://prozorro.gov.ua/tender/UA-2024-01-19-006544-a" TargetMode="External" /><Relationship Id="rId28" Type="http://schemas.openxmlformats.org/officeDocument/2006/relationships/hyperlink" Target="https://prozorro.gov.ua/tender/UA-2024-01-19-006544-a" TargetMode="External" /><Relationship Id="rId29" Type="http://schemas.openxmlformats.org/officeDocument/2006/relationships/hyperlink" Target="https://prozorro.gov.ua/tender/UA-2024-01-19-006400-a" TargetMode="External" /><Relationship Id="rId30" Type="http://schemas.openxmlformats.org/officeDocument/2006/relationships/hyperlink" Target="https://prozorro.gov.ua/tender/UA-2024-01-19-006400-a" TargetMode="External" /><Relationship Id="rId31" Type="http://schemas.openxmlformats.org/officeDocument/2006/relationships/hyperlink" Target="https://prozorro.gov.ua/tender/UA-2024-01-19-009878-a" TargetMode="External" /><Relationship Id="rId32" Type="http://schemas.openxmlformats.org/officeDocument/2006/relationships/hyperlink" Target="https://prozorro.gov.ua/tender/UA-2024-01-19-009878-a" TargetMode="External" /><Relationship Id="rId33" Type="http://schemas.openxmlformats.org/officeDocument/2006/relationships/hyperlink" Target="https://prozorro.gov.ua/tender/UA-2024-01-22-008507-a" TargetMode="External" /><Relationship Id="rId34" Type="http://schemas.openxmlformats.org/officeDocument/2006/relationships/hyperlink" Target="https://prozorro.gov.ua/tender/UA-2024-01-22-008507-a" TargetMode="External" /><Relationship Id="rId35" Type="http://schemas.openxmlformats.org/officeDocument/2006/relationships/hyperlink" Target="https://prozorro.gov.ua/tender/UA-2024-01-22-009317-a" TargetMode="External" /><Relationship Id="rId36" Type="http://schemas.openxmlformats.org/officeDocument/2006/relationships/hyperlink" Target="https://prozorro.gov.ua/tender/UA-2024-01-22-009317-a" TargetMode="External" /><Relationship Id="rId37" Type="http://schemas.openxmlformats.org/officeDocument/2006/relationships/hyperlink" Target="https://prozorro.gov.ua/tender/UA-2024-01-22-009679-a" TargetMode="External" /><Relationship Id="rId38" Type="http://schemas.openxmlformats.org/officeDocument/2006/relationships/hyperlink" Target="https://prozorro.gov.ua/tender/UA-2024-01-22-009679-a" TargetMode="External" /><Relationship Id="rId39" Type="http://schemas.openxmlformats.org/officeDocument/2006/relationships/hyperlink" Target="https://prozorro.gov.ua/tender/UA-2024-01-23-002608-a" TargetMode="External" /><Relationship Id="rId40" Type="http://schemas.openxmlformats.org/officeDocument/2006/relationships/hyperlink" Target="https://prozorro.gov.ua/tender/UA-2024-01-23-002608-a" TargetMode="External" /><Relationship Id="rId41" Type="http://schemas.openxmlformats.org/officeDocument/2006/relationships/hyperlink" Target="https://prozorro.gov.ua/tender/UA-2024-01-23-003451-a" TargetMode="External" /><Relationship Id="rId42" Type="http://schemas.openxmlformats.org/officeDocument/2006/relationships/hyperlink" Target="https://prozorro.gov.ua/tender/UA-2024-01-23-003451-a" TargetMode="External" /><Relationship Id="rId43" Type="http://schemas.openxmlformats.org/officeDocument/2006/relationships/hyperlink" Target="https://prozorro.gov.ua/tender/UA-2024-01-23-010543-a" TargetMode="External" /><Relationship Id="rId44" Type="http://schemas.openxmlformats.org/officeDocument/2006/relationships/hyperlink" Target="https://prozorro.gov.ua/tender/UA-2024-01-23-010543-a" TargetMode="External" /><Relationship Id="rId45" Type="http://schemas.openxmlformats.org/officeDocument/2006/relationships/hyperlink" Target="https://prozorro.gov.ua/tender/UA-2024-01-23-011051-a" TargetMode="External" /><Relationship Id="rId46" Type="http://schemas.openxmlformats.org/officeDocument/2006/relationships/hyperlink" Target="https://prozorro.gov.ua/tender/UA-2024-01-23-011051-a" TargetMode="External" /><Relationship Id="rId47" Type="http://schemas.openxmlformats.org/officeDocument/2006/relationships/hyperlink" Target="https://prozorro.gov.ua/tender/UA-2024-01-24-001205-a" TargetMode="External" /><Relationship Id="rId48" Type="http://schemas.openxmlformats.org/officeDocument/2006/relationships/hyperlink" Target="https://prozorro.gov.ua/tender/UA-2024-01-24-001205-a" TargetMode="External" /><Relationship Id="rId49" Type="http://schemas.openxmlformats.org/officeDocument/2006/relationships/hyperlink" Target="https://prozorro.gov.ua/tender/UA-2024-01-24-001902-a" TargetMode="External" /><Relationship Id="rId50" Type="http://schemas.openxmlformats.org/officeDocument/2006/relationships/hyperlink" Target="https://prozorro.gov.ua/tender/UA-2024-01-24-001902-a" TargetMode="External" /><Relationship Id="rId51" Type="http://schemas.openxmlformats.org/officeDocument/2006/relationships/hyperlink" Target="https://prozorro.gov.ua/tender/UA-2024-01-24-003214-a" TargetMode="External" /><Relationship Id="rId52" Type="http://schemas.openxmlformats.org/officeDocument/2006/relationships/hyperlink" Target="https://prozorro.gov.ua/tender/UA-2024-01-24-003214-a" TargetMode="External" /><Relationship Id="rId53" Type="http://schemas.openxmlformats.org/officeDocument/2006/relationships/hyperlink" Target="https://prozorro.gov.ua/tender/UA-2024-01-25-000394-a" TargetMode="External" /><Relationship Id="rId54" Type="http://schemas.openxmlformats.org/officeDocument/2006/relationships/hyperlink" Target="https://prozorro.gov.ua/tender/UA-2024-01-25-000394-a" TargetMode="External" /><Relationship Id="rId55" Type="http://schemas.openxmlformats.org/officeDocument/2006/relationships/hyperlink" Target="https://prozorro.gov.ua/tender/UA-2024-01-25-000863-a" TargetMode="External" /><Relationship Id="rId56" Type="http://schemas.openxmlformats.org/officeDocument/2006/relationships/hyperlink" Target="https://prozorro.gov.ua/tender/UA-2024-01-25-000863-a" TargetMode="External" /><Relationship Id="rId57" Type="http://schemas.openxmlformats.org/officeDocument/2006/relationships/hyperlink" Target="https://prozorro.gov.ua/tender/UA-2024-01-25-001472-a" TargetMode="External" /><Relationship Id="rId58" Type="http://schemas.openxmlformats.org/officeDocument/2006/relationships/hyperlink" Target="https://prozorro.gov.ua/tender/UA-2024-01-25-001472-a" TargetMode="External" /><Relationship Id="rId59" Type="http://schemas.openxmlformats.org/officeDocument/2006/relationships/hyperlink" Target="https://prozorro.gov.ua/tender/UA-2024-01-26-009974-a" TargetMode="External" /><Relationship Id="rId60" Type="http://schemas.openxmlformats.org/officeDocument/2006/relationships/hyperlink" Target="https://prozorro.gov.ua/tender/UA-2024-01-26-009974-a" TargetMode="External" /><Relationship Id="rId61" Type="http://schemas.openxmlformats.org/officeDocument/2006/relationships/hyperlink" Target="https://prozorro.gov.ua/tender/UA-2024-01-26-009643-a" TargetMode="External" /><Relationship Id="rId62" Type="http://schemas.openxmlformats.org/officeDocument/2006/relationships/hyperlink" Target="https://prozorro.gov.ua/tender/UA-2024-01-26-009643-a" TargetMode="External" /><Relationship Id="rId63" Type="http://schemas.openxmlformats.org/officeDocument/2006/relationships/hyperlink" Target="https://prozorro.gov.ua/tender/UA-2024-01-29-001265-a" TargetMode="External" /><Relationship Id="rId64" Type="http://schemas.openxmlformats.org/officeDocument/2006/relationships/hyperlink" Target="https://prozorro.gov.ua/tender/UA-2024-01-29-001265-a" TargetMode="External" /><Relationship Id="rId65" Type="http://schemas.openxmlformats.org/officeDocument/2006/relationships/hyperlink" Target="https://prozorro.gov.ua/tender/UA-2024-01-29-001447-a" TargetMode="External" /><Relationship Id="rId66" Type="http://schemas.openxmlformats.org/officeDocument/2006/relationships/hyperlink" Target="https://prozorro.gov.ua/tender/UA-2024-01-29-001447-a" TargetMode="External" /><Relationship Id="rId67" Type="http://schemas.openxmlformats.org/officeDocument/2006/relationships/hyperlink" Target="https://prozorro.gov.ua/tender/UA-2024-01-30-008702-a" TargetMode="External" /><Relationship Id="rId68" Type="http://schemas.openxmlformats.org/officeDocument/2006/relationships/hyperlink" Target="https://prozorro.gov.ua/tender/UA-2024-01-30-008702-a" TargetMode="External" /><Relationship Id="rId69" Type="http://schemas.openxmlformats.org/officeDocument/2006/relationships/hyperlink" Target="https://prozorro.gov.ua/tender/UA-2024-01-30-008759-a" TargetMode="External" /><Relationship Id="rId70" Type="http://schemas.openxmlformats.org/officeDocument/2006/relationships/hyperlink" Target="https://prozorro.gov.ua/tender/UA-2024-01-30-008759-a" TargetMode="External" /><Relationship Id="rId71" Type="http://schemas.openxmlformats.org/officeDocument/2006/relationships/hyperlink" Target="https://prozorro.gov.ua/tender/UA-2024-01-30-009398-a" TargetMode="External" /><Relationship Id="rId72" Type="http://schemas.openxmlformats.org/officeDocument/2006/relationships/hyperlink" Target="https://prozorro.gov.ua/tender/UA-2024-01-30-009398-a" TargetMode="External" /><Relationship Id="rId73" Type="http://schemas.openxmlformats.org/officeDocument/2006/relationships/hyperlink" Target="https://prozorro.gov.ua/tender/UA-2024-01-30-009569-a" TargetMode="External" /><Relationship Id="rId74" Type="http://schemas.openxmlformats.org/officeDocument/2006/relationships/hyperlink" Target="https://prozorro.gov.ua/tender/UA-2024-01-30-009569-a" TargetMode="External" /><Relationship Id="rId75" Type="http://schemas.openxmlformats.org/officeDocument/2006/relationships/hyperlink" Target="https://prozorro.gov.ua/tender/UA-2024-01-30-010047-a" TargetMode="External" /><Relationship Id="rId76" Type="http://schemas.openxmlformats.org/officeDocument/2006/relationships/hyperlink" Target="https://prozorro.gov.ua/tender/UA-2024-01-30-010047-a" TargetMode="External" /><Relationship Id="rId77" Type="http://schemas.openxmlformats.org/officeDocument/2006/relationships/hyperlink" Target="https://prozorro.gov.ua/tender/UA-2024-01-30-012831-a" TargetMode="External" /><Relationship Id="rId78" Type="http://schemas.openxmlformats.org/officeDocument/2006/relationships/hyperlink" Target="https://prozorro.gov.ua/tender/UA-2024-01-30-012831-a" TargetMode="External" /><Relationship Id="rId79" Type="http://schemas.openxmlformats.org/officeDocument/2006/relationships/hyperlink" Target="https://prozorro.gov.ua/tender/UA-2024-02-01-001431-a" TargetMode="External" /><Relationship Id="rId80" Type="http://schemas.openxmlformats.org/officeDocument/2006/relationships/hyperlink" Target="https://prozorro.gov.ua/tender/UA-2024-02-01-001431-a" TargetMode="External" /><Relationship Id="rId81" Type="http://schemas.openxmlformats.org/officeDocument/2006/relationships/hyperlink" Target="https://prozorro.gov.ua/tender/UA-2024-02-01-001998-a" TargetMode="External" /><Relationship Id="rId82" Type="http://schemas.openxmlformats.org/officeDocument/2006/relationships/hyperlink" Target="https://prozorro.gov.ua/tender/UA-2024-02-01-001998-a" TargetMode="External" /><Relationship Id="rId83" Type="http://schemas.openxmlformats.org/officeDocument/2006/relationships/hyperlink" Target="https://prozorro.gov.ua/tender/UA-2024-02-01-002367-a" TargetMode="External" /><Relationship Id="rId84" Type="http://schemas.openxmlformats.org/officeDocument/2006/relationships/hyperlink" Target="https://prozorro.gov.ua/tender/UA-2024-02-01-002367-a" TargetMode="External" /><Relationship Id="rId85" Type="http://schemas.openxmlformats.org/officeDocument/2006/relationships/hyperlink" Target="https://prozorro.gov.ua/tender/UA-2024-02-02-002921-a" TargetMode="External" /><Relationship Id="rId86" Type="http://schemas.openxmlformats.org/officeDocument/2006/relationships/hyperlink" Target="https://prozorro.gov.ua/tender/UA-2024-02-02-002921-a" TargetMode="External" /><Relationship Id="rId87" Type="http://schemas.openxmlformats.org/officeDocument/2006/relationships/hyperlink" Target="https://prozorro.gov.ua/tender/UA-2024-02-02-003067-a" TargetMode="External" /><Relationship Id="rId88" Type="http://schemas.openxmlformats.org/officeDocument/2006/relationships/hyperlink" Target="https://prozorro.gov.ua/tender/UA-2024-02-02-003067-a" TargetMode="External" /><Relationship Id="rId89" Type="http://schemas.openxmlformats.org/officeDocument/2006/relationships/hyperlink" Target="https://prozorro.gov.ua/tender/UA-2024-02-05-001888-a" TargetMode="External" /><Relationship Id="rId90" Type="http://schemas.openxmlformats.org/officeDocument/2006/relationships/hyperlink" Target="https://prozorro.gov.ua/tender/UA-2024-02-05-001888-a" TargetMode="External" /><Relationship Id="rId91" Type="http://schemas.openxmlformats.org/officeDocument/2006/relationships/hyperlink" Target="https://prozorro.gov.ua/tender/UA-2024-02-05-001994-a" TargetMode="External" /><Relationship Id="rId92" Type="http://schemas.openxmlformats.org/officeDocument/2006/relationships/hyperlink" Target="https://prozorro.gov.ua/tender/UA-2024-02-05-001994-a" TargetMode="External" /><Relationship Id="rId93" Type="http://schemas.openxmlformats.org/officeDocument/2006/relationships/hyperlink" Target="https://prozorro.gov.ua/tender/UA-2024-02-05-002123-a" TargetMode="External" /><Relationship Id="rId94" Type="http://schemas.openxmlformats.org/officeDocument/2006/relationships/hyperlink" Target="https://prozorro.gov.ua/tender/UA-2024-02-05-002123-a" TargetMode="External" /><Relationship Id="rId95" Type="http://schemas.openxmlformats.org/officeDocument/2006/relationships/hyperlink" Target="https://prozorro.gov.ua/tender/UA-2024-02-06-002025-a" TargetMode="External" /><Relationship Id="rId96" Type="http://schemas.openxmlformats.org/officeDocument/2006/relationships/hyperlink" Target="https://prozorro.gov.ua/tender/UA-2024-02-06-002025-a" TargetMode="External" /><Relationship Id="rId97" Type="http://schemas.openxmlformats.org/officeDocument/2006/relationships/hyperlink" Target="https://prozorro.gov.ua/tender/UA-2024-02-06-002931-a" TargetMode="External" /><Relationship Id="rId98" Type="http://schemas.openxmlformats.org/officeDocument/2006/relationships/hyperlink" Target="https://prozorro.gov.ua/tender/UA-2024-02-06-002931-a" TargetMode="External" /><Relationship Id="rId99" Type="http://schemas.openxmlformats.org/officeDocument/2006/relationships/hyperlink" Target="https://prozorro.gov.ua/tender/UA-2024-02-06-003426-a" TargetMode="External" /><Relationship Id="rId100" Type="http://schemas.openxmlformats.org/officeDocument/2006/relationships/hyperlink" Target="https://prozorro.gov.ua/tender/UA-2024-02-06-003426-a" TargetMode="External" /><Relationship Id="rId101" Type="http://schemas.openxmlformats.org/officeDocument/2006/relationships/hyperlink" Target="https://prozorro.gov.ua/tender/UA-2024-02-08-008122-a" TargetMode="External" /><Relationship Id="rId102" Type="http://schemas.openxmlformats.org/officeDocument/2006/relationships/hyperlink" Target="https://prozorro.gov.ua/tender/UA-2024-02-08-008122-a" TargetMode="External" /><Relationship Id="rId103" Type="http://schemas.openxmlformats.org/officeDocument/2006/relationships/hyperlink" Target="https://prozorro.gov.ua/tender/UA-2024-02-09-004711-a" TargetMode="External" /><Relationship Id="rId104" Type="http://schemas.openxmlformats.org/officeDocument/2006/relationships/hyperlink" Target="https://prozorro.gov.ua/tender/UA-2024-02-09-004711-a" TargetMode="External" /><Relationship Id="rId105" Type="http://schemas.openxmlformats.org/officeDocument/2006/relationships/hyperlink" Target="https://prozorro.gov.ua/tender/UA-2024-02-09-010100-a" TargetMode="External" /><Relationship Id="rId106" Type="http://schemas.openxmlformats.org/officeDocument/2006/relationships/hyperlink" Target="https://prozorro.gov.ua/tender/UA-2024-02-09-010100-a" TargetMode="External" /><Relationship Id="rId107" Type="http://schemas.openxmlformats.org/officeDocument/2006/relationships/hyperlink" Target="https://prozorro.gov.ua/tender/UA-2024-02-13-000761-a" TargetMode="External" /><Relationship Id="rId108" Type="http://schemas.openxmlformats.org/officeDocument/2006/relationships/hyperlink" Target="https://prozorro.gov.ua/tender/UA-2024-02-13-000761-a" TargetMode="External" /><Relationship Id="rId109" Type="http://schemas.openxmlformats.org/officeDocument/2006/relationships/hyperlink" Target="https://prozorro.gov.ua/tender/UA-2024-02-13-001075-a" TargetMode="External" /><Relationship Id="rId110" Type="http://schemas.openxmlformats.org/officeDocument/2006/relationships/hyperlink" Target="https://prozorro.gov.ua/tender/UA-2024-02-13-001075-a" TargetMode="External" /><Relationship Id="rId111" Type="http://schemas.openxmlformats.org/officeDocument/2006/relationships/hyperlink" Target="https://prozorro.gov.ua/tender/UA-2024-02-13-001664-a" TargetMode="External" /><Relationship Id="rId112" Type="http://schemas.openxmlformats.org/officeDocument/2006/relationships/hyperlink" Target="https://prozorro.gov.ua/tender/UA-2024-02-13-001664-a" TargetMode="External" /><Relationship Id="rId113" Type="http://schemas.openxmlformats.org/officeDocument/2006/relationships/hyperlink" Target="https://prozorro.gov.ua/tender/UA-2024-02-15-003530-a" TargetMode="External" /><Relationship Id="rId114" Type="http://schemas.openxmlformats.org/officeDocument/2006/relationships/hyperlink" Target="https://prozorro.gov.ua/tender/UA-2024-02-15-003530-a" TargetMode="External" /><Relationship Id="rId115" Type="http://schemas.openxmlformats.org/officeDocument/2006/relationships/hyperlink" Target="https://prozorro.gov.ua/tender/UA-2024-02-15-004278-a" TargetMode="External" /><Relationship Id="rId116" Type="http://schemas.openxmlformats.org/officeDocument/2006/relationships/hyperlink" Target="https://prozorro.gov.ua/tender/UA-2024-02-15-004278-a" TargetMode="External" /><Relationship Id="rId117" Type="http://schemas.openxmlformats.org/officeDocument/2006/relationships/hyperlink" Target="https://prozorro.gov.ua/tender/UA-2024-02-15-007462-a" TargetMode="External" /><Relationship Id="rId118" Type="http://schemas.openxmlformats.org/officeDocument/2006/relationships/hyperlink" Target="https://prozorro.gov.ua/tender/UA-2024-02-15-007462-a" TargetMode="External" /><Relationship Id="rId119" Type="http://schemas.openxmlformats.org/officeDocument/2006/relationships/hyperlink" Target="https://prozorro.gov.ua/tender/UA-2024-02-16-000809-a" TargetMode="External" /><Relationship Id="rId120" Type="http://schemas.openxmlformats.org/officeDocument/2006/relationships/hyperlink" Target="https://prozorro.gov.ua/tender/UA-2024-02-16-000809-a" TargetMode="External" /><Relationship Id="rId121" Type="http://schemas.openxmlformats.org/officeDocument/2006/relationships/hyperlink" Target="https://prozorro.gov.ua/tender/UA-2024-02-16-001588-a" TargetMode="External" /><Relationship Id="rId122" Type="http://schemas.openxmlformats.org/officeDocument/2006/relationships/hyperlink" Target="https://prozorro.gov.ua/tender/UA-2024-02-16-001588-a" TargetMode="External" /><Relationship Id="rId123" Type="http://schemas.openxmlformats.org/officeDocument/2006/relationships/hyperlink" Target="https://prozorro.gov.ua/tender/UA-2024-02-16-002289-a" TargetMode="External" /><Relationship Id="rId124" Type="http://schemas.openxmlformats.org/officeDocument/2006/relationships/hyperlink" Target="https://prozorro.gov.ua/tender/UA-2024-02-16-002289-a" TargetMode="External" /><Relationship Id="rId125" Type="http://schemas.openxmlformats.org/officeDocument/2006/relationships/hyperlink" Target="https://prozorro.gov.ua/tender/UA-2024-02-19-003920-a" TargetMode="External" /><Relationship Id="rId126" Type="http://schemas.openxmlformats.org/officeDocument/2006/relationships/hyperlink" Target="https://prozorro.gov.ua/tender/UA-2024-02-19-003920-a" TargetMode="External" /><Relationship Id="rId127" Type="http://schemas.openxmlformats.org/officeDocument/2006/relationships/hyperlink" Target="https://prozorro.gov.ua/tender/UA-2024-02-19-010787-a" TargetMode="External" /><Relationship Id="rId128" Type="http://schemas.openxmlformats.org/officeDocument/2006/relationships/hyperlink" Target="https://prozorro.gov.ua/tender/UA-2024-02-19-010787-a" TargetMode="External" /><Relationship Id="rId129" Type="http://schemas.openxmlformats.org/officeDocument/2006/relationships/hyperlink" Target="https://prozorro.gov.ua/tender/UA-2024-02-19-011313-a" TargetMode="External" /><Relationship Id="rId130" Type="http://schemas.openxmlformats.org/officeDocument/2006/relationships/hyperlink" Target="https://prozorro.gov.ua/tender/UA-2024-02-19-011313-a" TargetMode="External" /><Relationship Id="rId131" Type="http://schemas.openxmlformats.org/officeDocument/2006/relationships/hyperlink" Target="https://prozorro.gov.ua/tender/UA-2024-02-20-001047-a" TargetMode="External" /><Relationship Id="rId132" Type="http://schemas.openxmlformats.org/officeDocument/2006/relationships/hyperlink" Target="https://prozorro.gov.ua/tender/UA-2024-02-20-001047-a" TargetMode="External" /><Relationship Id="rId133" Type="http://schemas.openxmlformats.org/officeDocument/2006/relationships/hyperlink" Target="https://prozorro.gov.ua/tender/UA-2024-02-20-001861-a" TargetMode="External" /><Relationship Id="rId134" Type="http://schemas.openxmlformats.org/officeDocument/2006/relationships/hyperlink" Target="https://prozorro.gov.ua/tender/UA-2024-02-20-001861-a" TargetMode="External" /><Relationship Id="rId135" Type="http://schemas.openxmlformats.org/officeDocument/2006/relationships/hyperlink" Target="https://prozorro.gov.ua/tender/UA-2024-02-21-001215-a" TargetMode="External" /><Relationship Id="rId136" Type="http://schemas.openxmlformats.org/officeDocument/2006/relationships/hyperlink" Target="https://prozorro.gov.ua/tender/UA-2024-02-21-001215-a" TargetMode="External" /><Relationship Id="rId137" Type="http://schemas.openxmlformats.org/officeDocument/2006/relationships/hyperlink" Target="https://prozorro.gov.ua/tender/UA-2024-02-26-002466-a" TargetMode="External" /><Relationship Id="rId138" Type="http://schemas.openxmlformats.org/officeDocument/2006/relationships/hyperlink" Target="https://prozorro.gov.ua/tender/UA-2024-02-26-002466-a" TargetMode="External" /><Relationship Id="rId139" Type="http://schemas.openxmlformats.org/officeDocument/2006/relationships/hyperlink" Target="https://prozorro.gov.ua/tender/UA-2024-02-27-002730-a" TargetMode="External" /><Relationship Id="rId140" Type="http://schemas.openxmlformats.org/officeDocument/2006/relationships/hyperlink" Target="https://prozorro.gov.ua/tender/UA-2024-02-27-002730-a" TargetMode="External" /><Relationship Id="rId141" Type="http://schemas.openxmlformats.org/officeDocument/2006/relationships/hyperlink" Target="https://prozorro.gov.ua/tender/UA-2024-02-28-001873-a" TargetMode="External" /><Relationship Id="rId142" Type="http://schemas.openxmlformats.org/officeDocument/2006/relationships/hyperlink" Target="https://prozorro.gov.ua/tender/UA-2024-02-28-001873-a" TargetMode="External" /><Relationship Id="rId143" Type="http://schemas.openxmlformats.org/officeDocument/2006/relationships/hyperlink" Target="https://prozorro.gov.ua/tender/UA-2024-02-28-002992-a" TargetMode="External" /><Relationship Id="rId144" Type="http://schemas.openxmlformats.org/officeDocument/2006/relationships/hyperlink" Target="https://prozorro.gov.ua/tender/UA-2024-02-28-002992-a" TargetMode="External" /><Relationship Id="rId145" Type="http://schemas.openxmlformats.org/officeDocument/2006/relationships/hyperlink" Target="https://prozorro.gov.ua/tender/UA-2024-02-28-003916-a" TargetMode="External" /><Relationship Id="rId146" Type="http://schemas.openxmlformats.org/officeDocument/2006/relationships/hyperlink" Target="https://prozorro.gov.ua/tender/UA-2024-02-28-003916-a" TargetMode="External" /><Relationship Id="rId147" Type="http://schemas.openxmlformats.org/officeDocument/2006/relationships/hyperlink" Target="https://prozorro.gov.ua/tender/UA-2024-02-28-004214-a" TargetMode="External" /><Relationship Id="rId148" Type="http://schemas.openxmlformats.org/officeDocument/2006/relationships/hyperlink" Target="https://prozorro.gov.ua/tender/UA-2024-02-29-000649-a" TargetMode="External" /><Relationship Id="rId149" Type="http://schemas.openxmlformats.org/officeDocument/2006/relationships/hyperlink" Target="https://prozorro.gov.ua/tender/UA-2024-02-29-000649-a" TargetMode="External" /><Relationship Id="rId150" Type="http://schemas.openxmlformats.org/officeDocument/2006/relationships/hyperlink" Target="https://prozorro.gov.ua/tender/UA-2024-02-29-001666-a" TargetMode="External" /><Relationship Id="rId151" Type="http://schemas.openxmlformats.org/officeDocument/2006/relationships/hyperlink" Target="https://prozorro.gov.ua/tender/UA-2024-02-29-001666-a" TargetMode="External" /><Relationship Id="rId152" Type="http://schemas.openxmlformats.org/officeDocument/2006/relationships/hyperlink" Target="https://prozorro.gov.ua/tender/UA-2024-02-29-002938-a" TargetMode="External" /><Relationship Id="rId153" Type="http://schemas.openxmlformats.org/officeDocument/2006/relationships/hyperlink" Target="https://prozorro.gov.ua/tender/UA-2024-02-29-002938-a" TargetMode="External" /><Relationship Id="rId154" Type="http://schemas.openxmlformats.org/officeDocument/2006/relationships/hyperlink" Target="https://prozorro.gov.ua/tender/UA-2024-03-01-001904-a" TargetMode="External" /><Relationship Id="rId155" Type="http://schemas.openxmlformats.org/officeDocument/2006/relationships/hyperlink" Target="https://prozorro.gov.ua/tender/UA-2024-03-01-001904-a" TargetMode="External" /><Relationship Id="rId156" Type="http://schemas.openxmlformats.org/officeDocument/2006/relationships/hyperlink" Target="https://prozorro.gov.ua/tender/UA-2024-03-01-002321-a" TargetMode="External" /><Relationship Id="rId157" Type="http://schemas.openxmlformats.org/officeDocument/2006/relationships/hyperlink" Target="https://prozorro.gov.ua/tender/UA-2024-03-01-002321-a" TargetMode="External" /><Relationship Id="rId158" Type="http://schemas.openxmlformats.org/officeDocument/2006/relationships/hyperlink" Target="https://prozorro.gov.ua/tender/UA-2024-03-01-003755-a" TargetMode="External" /><Relationship Id="rId159" Type="http://schemas.openxmlformats.org/officeDocument/2006/relationships/hyperlink" Target="https://prozorro.gov.ua/tender/UA-2024-03-01-003755-a" TargetMode="External" /><Relationship Id="rId160" Type="http://schemas.openxmlformats.org/officeDocument/2006/relationships/hyperlink" Target="https://prozorro.gov.ua/tender/UA-2024-03-01-007138-a" TargetMode="External" /><Relationship Id="rId161" Type="http://schemas.openxmlformats.org/officeDocument/2006/relationships/hyperlink" Target="https://prozorro.gov.ua/tender/UA-2024-03-01-007138-a" TargetMode="External" /><Relationship Id="rId162" Type="http://schemas.openxmlformats.org/officeDocument/2006/relationships/hyperlink" Target="https://prozorro.gov.ua/tender/UA-2024-03-01-010268-a" TargetMode="External" /><Relationship Id="rId163" Type="http://schemas.openxmlformats.org/officeDocument/2006/relationships/hyperlink" Target="https://prozorro.gov.ua/tender/UA-2024-03-01-010268-a" TargetMode="External" /><Relationship Id="rId164" Type="http://schemas.openxmlformats.org/officeDocument/2006/relationships/hyperlink" Target="https://prozorro.gov.ua/tender/UA-2024-03-04-001115-a" TargetMode="External" /><Relationship Id="rId165" Type="http://schemas.openxmlformats.org/officeDocument/2006/relationships/hyperlink" Target="https://prozorro.gov.ua/tender/UA-2024-03-04-001115-a" TargetMode="External" /><Relationship Id="rId166" Type="http://schemas.openxmlformats.org/officeDocument/2006/relationships/hyperlink" Target="https://prozorro.gov.ua/tender/UA-2024-03-04-002937-a" TargetMode="External" /><Relationship Id="rId167" Type="http://schemas.openxmlformats.org/officeDocument/2006/relationships/hyperlink" Target="https://prozorro.gov.ua/tender/UA-2024-03-04-002937-a" TargetMode="External" /><Relationship Id="rId168" Type="http://schemas.openxmlformats.org/officeDocument/2006/relationships/hyperlink" Target="https://prozorro.gov.ua/tender/UA-2024-03-07-010224-a" TargetMode="External" /><Relationship Id="rId169" Type="http://schemas.openxmlformats.org/officeDocument/2006/relationships/hyperlink" Target="https://prozorro.gov.ua/tender/UA-2024-03-07-010224-a" TargetMode="External" /><Relationship Id="rId170" Type="http://schemas.openxmlformats.org/officeDocument/2006/relationships/hyperlink" Target="https://prozorro.gov.ua/tender/UA-2024-03-11-001705-a" TargetMode="External" /><Relationship Id="rId171" Type="http://schemas.openxmlformats.org/officeDocument/2006/relationships/hyperlink" Target="https://prozorro.gov.ua/tender/UA-2024-03-11-001705-a" TargetMode="External" /><Relationship Id="rId172" Type="http://schemas.openxmlformats.org/officeDocument/2006/relationships/hyperlink" Target="https://prozorro.gov.ua/tender/UA-2024-03-11-006339-a" TargetMode="External" /><Relationship Id="rId173" Type="http://schemas.openxmlformats.org/officeDocument/2006/relationships/hyperlink" Target="https://prozorro.gov.ua/tender/UA-2024-03-11-006339-a" TargetMode="External" /><Relationship Id="rId174" Type="http://schemas.openxmlformats.org/officeDocument/2006/relationships/hyperlink" Target="https://prozorro.gov.ua/tender/UA-2024-03-14-001435-a" TargetMode="External" /><Relationship Id="rId175" Type="http://schemas.openxmlformats.org/officeDocument/2006/relationships/hyperlink" Target="https://prozorro.gov.ua/tender/UA-2024-03-14-001435-a" TargetMode="External" /><Relationship Id="rId176" Type="http://schemas.openxmlformats.org/officeDocument/2006/relationships/hyperlink" Target="https://prozorro.gov.ua/tender/UA-2024-03-15-008236-a" TargetMode="External" /><Relationship Id="rId177" Type="http://schemas.openxmlformats.org/officeDocument/2006/relationships/hyperlink" Target="https://prozorro.gov.ua/tender/UA-2024-03-15-008236-a" TargetMode="External" /><Relationship Id="rId178" Type="http://schemas.openxmlformats.org/officeDocument/2006/relationships/hyperlink" Target="https://prozorro.gov.ua/tender/UA-2024-03-18-002436-a" TargetMode="External" /><Relationship Id="rId179" Type="http://schemas.openxmlformats.org/officeDocument/2006/relationships/hyperlink" Target="https://prozorro.gov.ua/tender/UA-2024-03-18-002436-a" TargetMode="External" /><Relationship Id="rId180" Type="http://schemas.openxmlformats.org/officeDocument/2006/relationships/hyperlink" Target="https://prozorro.gov.ua/tender/UA-2024-02-16-001121-a" TargetMode="External" /><Relationship Id="rId181" Type="http://schemas.openxmlformats.org/officeDocument/2006/relationships/hyperlink" Target="https://prozorro.gov.ua/tender/UA-2024-02-16-001121-a" TargetMode="External" /><Relationship Id="rId182" Type="http://schemas.openxmlformats.org/officeDocument/2006/relationships/hyperlink" Target="https://prozorro.gov.ua/tender/UA-2024-02-16-002030-a" TargetMode="External" /><Relationship Id="rId183" Type="http://schemas.openxmlformats.org/officeDocument/2006/relationships/hyperlink" Target="https://prozorro.gov.ua/tender/UA-2024-02-16-002030-a" TargetMode="External" /><Relationship Id="rId184" Type="http://schemas.openxmlformats.org/officeDocument/2006/relationships/hyperlink" Target="https://prozorro.gov.ua/tender/UA-2024-02-16-003712-a" TargetMode="External" /><Relationship Id="rId185" Type="http://schemas.openxmlformats.org/officeDocument/2006/relationships/hyperlink" Target="https://prozorro.gov.ua/tender/UA-2024-02-16-003712-a" TargetMode="External" /><Relationship Id="rId186" Type="http://schemas.openxmlformats.org/officeDocument/2006/relationships/hyperlink" Target="https://prozorro.gov.ua/tender/UA-2024-02-19-004415-a" TargetMode="External" /><Relationship Id="rId187" Type="http://schemas.openxmlformats.org/officeDocument/2006/relationships/hyperlink" Target="https://prozorro.gov.ua/tender/UA-2024-02-19-004415-a" TargetMode="External" /><Relationship Id="rId188" Type="http://schemas.openxmlformats.org/officeDocument/2006/relationships/hyperlink" Target="https://prozorro.gov.ua/tender/UA-2024-02-19-011056-a" TargetMode="External" /><Relationship Id="rId189" Type="http://schemas.openxmlformats.org/officeDocument/2006/relationships/hyperlink" Target="https://prozorro.gov.ua/tender/UA-2024-02-19-011056-a" TargetMode="External" /><Relationship Id="rId190" Type="http://schemas.openxmlformats.org/officeDocument/2006/relationships/hyperlink" Target="https://prozorro.gov.ua/tender/UA-2024-02-20-001215-a" TargetMode="External" /><Relationship Id="rId191" Type="http://schemas.openxmlformats.org/officeDocument/2006/relationships/hyperlink" Target="https://prozorro.gov.ua/tender/UA-2024-02-20-001215-a" TargetMode="External" /><Relationship Id="rId192" Type="http://schemas.openxmlformats.org/officeDocument/2006/relationships/hyperlink" Target="https://prozorro.gov.ua/tender/UA-2024-02-20-002666-a" TargetMode="External" /><Relationship Id="rId193" Type="http://schemas.openxmlformats.org/officeDocument/2006/relationships/hyperlink" Target="https://prozorro.gov.ua/tender/UA-2024-02-20-002666-a" TargetMode="External" /><Relationship Id="rId194" Type="http://schemas.openxmlformats.org/officeDocument/2006/relationships/hyperlink" Target="https://prozorro.gov.ua/tender/UA-2024-02-22-000765-a" TargetMode="External" /><Relationship Id="rId195" Type="http://schemas.openxmlformats.org/officeDocument/2006/relationships/hyperlink" Target="https://prozorro.gov.ua/tender/UA-2024-02-22-000765-a" TargetMode="External" /><Relationship Id="rId196" Type="http://schemas.openxmlformats.org/officeDocument/2006/relationships/hyperlink" Target="https://prozorro.gov.ua/tender/UA-2024-02-23-004135-a" TargetMode="External" /><Relationship Id="rId197" Type="http://schemas.openxmlformats.org/officeDocument/2006/relationships/hyperlink" Target="https://prozorro.gov.ua/tender/UA-2024-02-23-004135-a" TargetMode="External" /><Relationship Id="rId198" Type="http://schemas.openxmlformats.org/officeDocument/2006/relationships/hyperlink" Target="https://prozorro.gov.ua/tender/UA-2024-02-26-002357-a" TargetMode="External" /><Relationship Id="rId199" Type="http://schemas.openxmlformats.org/officeDocument/2006/relationships/hyperlink" Target="https://prozorro.gov.ua/tender/UA-2024-02-26-002357-a" TargetMode="External" /><Relationship Id="rId200" Type="http://schemas.openxmlformats.org/officeDocument/2006/relationships/hyperlink" Target="https://prozorro.gov.ua/tender/UA-2024-02-26-003749-a" TargetMode="External" /><Relationship Id="rId201" Type="http://schemas.openxmlformats.org/officeDocument/2006/relationships/hyperlink" Target="https://prozorro.gov.ua/tender/UA-2024-02-26-003749-a" TargetMode="External" /><Relationship Id="rId202" Type="http://schemas.openxmlformats.org/officeDocument/2006/relationships/hyperlink" Target="https://prozorro.gov.ua/tender/UA-2024-02-27-001126-a" TargetMode="External" /><Relationship Id="rId203" Type="http://schemas.openxmlformats.org/officeDocument/2006/relationships/hyperlink" Target="https://prozorro.gov.ua/tender/UA-2024-02-27-001126-a" TargetMode="External" /><Relationship Id="rId204" Type="http://schemas.openxmlformats.org/officeDocument/2006/relationships/hyperlink" Target="https://prozorro.gov.ua/tender/UA-2024-02-27-003291-a" TargetMode="External" /><Relationship Id="rId205" Type="http://schemas.openxmlformats.org/officeDocument/2006/relationships/hyperlink" Target="https://prozorro.gov.ua/tender/UA-2024-02-27-003291-a" TargetMode="External" /><Relationship Id="rId206" Type="http://schemas.openxmlformats.org/officeDocument/2006/relationships/hyperlink" Target="https://prozorro.gov.ua/tender/UA-2024-02-28-002094-a" TargetMode="External" /><Relationship Id="rId207" Type="http://schemas.openxmlformats.org/officeDocument/2006/relationships/hyperlink" Target="https://prozorro.gov.ua/tender/UA-2024-02-28-002094-a" TargetMode="External" /><Relationship Id="rId208" Type="http://schemas.openxmlformats.org/officeDocument/2006/relationships/hyperlink" Target="https://prozorro.gov.ua/tender/UA-2024-02-28-003216-a" TargetMode="External" /><Relationship Id="rId209" Type="http://schemas.openxmlformats.org/officeDocument/2006/relationships/hyperlink" Target="https://prozorro.gov.ua/tender/UA-2024-02-28-003216-a" TargetMode="External" /><Relationship Id="rId210" Type="http://schemas.openxmlformats.org/officeDocument/2006/relationships/hyperlink" Target="https://prozorro.gov.ua/tender/UA-2024-02-28-004214-a" TargetMode="External" /><Relationship Id="rId211" Type="http://schemas.openxmlformats.org/officeDocument/2006/relationships/hyperlink" Target="https://prozorro.gov.ua/tender/UA-2024-02-29-000652-a" TargetMode="External" /><Relationship Id="rId212" Type="http://schemas.openxmlformats.org/officeDocument/2006/relationships/hyperlink" Target="https://prozorro.gov.ua/tender/UA-2024-02-29-000652-a" TargetMode="External" /><Relationship Id="rId213" Type="http://schemas.openxmlformats.org/officeDocument/2006/relationships/hyperlink" Target="https://prozorro.gov.ua/tender/UA-2024-02-29-001398-a" TargetMode="External" /><Relationship Id="rId214" Type="http://schemas.openxmlformats.org/officeDocument/2006/relationships/hyperlink" Target="https://prozorro.gov.ua/tender/UA-2024-02-29-001398-a" TargetMode="External" /><Relationship Id="rId215" Type="http://schemas.openxmlformats.org/officeDocument/2006/relationships/hyperlink" Target="https://prozorro.gov.ua/tender/UA-2024-02-29-003631-a" TargetMode="External" /><Relationship Id="rId216" Type="http://schemas.openxmlformats.org/officeDocument/2006/relationships/hyperlink" Target="https://prozorro.gov.ua/tender/UA-2024-02-29-003631-a" TargetMode="External" /><Relationship Id="rId217" Type="http://schemas.openxmlformats.org/officeDocument/2006/relationships/hyperlink" Target="https://prozorro.gov.ua/tender/UA-2024-03-01-007620-a" TargetMode="External" /><Relationship Id="rId218" Type="http://schemas.openxmlformats.org/officeDocument/2006/relationships/hyperlink" Target="https://prozorro.gov.ua/tender/UA-2024-03-01-007620-a" TargetMode="External" /><Relationship Id="rId219" Type="http://schemas.openxmlformats.org/officeDocument/2006/relationships/hyperlink" Target="https://prozorro.gov.ua/tender/UA-2024-03-01-004906-a" TargetMode="External" /><Relationship Id="rId220" Type="http://schemas.openxmlformats.org/officeDocument/2006/relationships/hyperlink" Target="https://prozorro.gov.ua/tender/UA-2024-03-01-004906-a" TargetMode="External" /><Relationship Id="rId221" Type="http://schemas.openxmlformats.org/officeDocument/2006/relationships/hyperlink" Target="https://prozorro.gov.ua/tender/UA-2024-03-07-001139-a" TargetMode="External" /><Relationship Id="rId222" Type="http://schemas.openxmlformats.org/officeDocument/2006/relationships/hyperlink" Target="https://prozorro.gov.ua/tender/UA-2024-03-07-001139-a" TargetMode="External" /><Relationship Id="rId223" Type="http://schemas.openxmlformats.org/officeDocument/2006/relationships/hyperlink" Target="https://prozorro.gov.ua/tender/UA-2024-03-11-001730-a" TargetMode="External" /><Relationship Id="rId224" Type="http://schemas.openxmlformats.org/officeDocument/2006/relationships/hyperlink" Target="https://prozorro.gov.ua/tender/UA-2024-03-11-001730-a" TargetMode="External" /><Relationship Id="rId225" Type="http://schemas.openxmlformats.org/officeDocument/2006/relationships/hyperlink" Target="https://prozorro.gov.ua/tender/UA-2024-03-11-005703-a" TargetMode="External" /><Relationship Id="rId226" Type="http://schemas.openxmlformats.org/officeDocument/2006/relationships/hyperlink" Target="https://prozorro.gov.ua/tender/UA-2024-03-11-005703-a" TargetMode="External" /><Relationship Id="rId227" Type="http://schemas.openxmlformats.org/officeDocument/2006/relationships/hyperlink" Target="https://prozorro.gov.ua/tender/UA-2024-03-13-001237-a" TargetMode="External" /><Relationship Id="rId228" Type="http://schemas.openxmlformats.org/officeDocument/2006/relationships/hyperlink" Target="https://prozorro.gov.ua/tender/UA-2024-03-13-001237-a" TargetMode="External" /><Relationship Id="rId229" Type="http://schemas.openxmlformats.org/officeDocument/2006/relationships/hyperlink" Target="https://prozorro.gov.ua/tender/UA-2024-03-15-002507-a" TargetMode="External" /><Relationship Id="rId230" Type="http://schemas.openxmlformats.org/officeDocument/2006/relationships/hyperlink" Target="https://prozorro.gov.ua/tender/UA-2024-03-15-002507-a" TargetMode="External" /><Relationship Id="rId231" Type="http://schemas.openxmlformats.org/officeDocument/2006/relationships/hyperlink" Target="https://prozorro.gov.ua/tender/UA-2024-03-19-002872-a" TargetMode="External" /><Relationship Id="rId232" Type="http://schemas.openxmlformats.org/officeDocument/2006/relationships/hyperlink" Target="https://prozorro.gov.ua/tender/UA-2024-03-19-002872-a" TargetMode="External" /><Relationship Id="rId233" Type="http://schemas.openxmlformats.org/officeDocument/2006/relationships/hyperlink" Target="https://prozorro.gov.ua/tender/UA-2024-03-19-003265-a" TargetMode="External" /><Relationship Id="rId234" Type="http://schemas.openxmlformats.org/officeDocument/2006/relationships/hyperlink" Target="https://prozorro.gov.ua/tender/UA-2024-03-19-003265-a" TargetMode="External" /><Relationship Id="rId235" Type="http://schemas.openxmlformats.org/officeDocument/2006/relationships/hyperlink" Target="https://prozorro.gov.ua/tender/UA-2024-03-19-009186-a" TargetMode="External" /><Relationship Id="rId236" Type="http://schemas.openxmlformats.org/officeDocument/2006/relationships/hyperlink" Target="https://prozorro.gov.ua/tender/UA-2024-03-19-009186-a" TargetMode="External" /><Relationship Id="rId237" Type="http://schemas.openxmlformats.org/officeDocument/2006/relationships/hyperlink" Target="https://prozorro.gov.ua/tender/UA-2024-03-20-001560-a" TargetMode="External" /><Relationship Id="rId238" Type="http://schemas.openxmlformats.org/officeDocument/2006/relationships/hyperlink" Target="https://prozorro.gov.ua/tender/UA-2024-03-20-001560-a" TargetMode="External" /><Relationship Id="rId239" Type="http://schemas.openxmlformats.org/officeDocument/2006/relationships/hyperlink" Target="https://prozorro.gov.ua/tender/UA-2024-03-20-003352-a" TargetMode="External" /><Relationship Id="rId240" Type="http://schemas.openxmlformats.org/officeDocument/2006/relationships/hyperlink" Target="https://prozorro.gov.ua/tender/UA-2024-03-20-003352-a" TargetMode="External" /><Relationship Id="rId241" Type="http://schemas.openxmlformats.org/officeDocument/2006/relationships/hyperlink" Target="https://prozorro.gov.ua/tender/UA-2024-03-20-008583-a" TargetMode="External" /><Relationship Id="rId242" Type="http://schemas.openxmlformats.org/officeDocument/2006/relationships/hyperlink" Target="https://prozorro.gov.ua/tender/UA-2024-03-20-008583-a" TargetMode="External" /><Relationship Id="rId243" Type="http://schemas.openxmlformats.org/officeDocument/2006/relationships/hyperlink" Target="https://prozorro.gov.ua/tender/UA-2024-03-21-009083-a" TargetMode="External" /><Relationship Id="rId244" Type="http://schemas.openxmlformats.org/officeDocument/2006/relationships/hyperlink" Target="https://prozorro.gov.ua/tender/UA-2024-03-21-009083-a" TargetMode="External" /><Relationship Id="rId245" Type="http://schemas.openxmlformats.org/officeDocument/2006/relationships/hyperlink" Target="https://prozorro.gov.ua/tender/UA-2024-03-25-003013-a" TargetMode="External" /><Relationship Id="rId246" Type="http://schemas.openxmlformats.org/officeDocument/2006/relationships/hyperlink" Target="https://prozorro.gov.ua/tender/UA-2024-03-25-003013-a" TargetMode="External" /><Relationship Id="rId247" Type="http://schemas.openxmlformats.org/officeDocument/2006/relationships/hyperlink" Target="https://prozorro.gov.ua/tender/UA-2024-03-25-006989-a" TargetMode="External" /><Relationship Id="rId248" Type="http://schemas.openxmlformats.org/officeDocument/2006/relationships/hyperlink" Target="https://prozorro.gov.ua/tender/UA-2024-03-25-006989-a" TargetMode="External" /><Relationship Id="rId249" Type="http://schemas.openxmlformats.org/officeDocument/2006/relationships/hyperlink" Target="https://prozorro.gov.ua/tender/UA-2024-03-25-008146-a" TargetMode="External" /><Relationship Id="rId250" Type="http://schemas.openxmlformats.org/officeDocument/2006/relationships/hyperlink" Target="https://prozorro.gov.ua/tender/UA-2024-03-25-008146-a" TargetMode="External" /><Relationship Id="rId251" Type="http://schemas.openxmlformats.org/officeDocument/2006/relationships/hyperlink" Target="https://prozorro.gov.ua/tender/UA-2024-03-26-001502-a" TargetMode="External" /><Relationship Id="rId252" Type="http://schemas.openxmlformats.org/officeDocument/2006/relationships/hyperlink" Target="https://prozorro.gov.ua/tender/UA-2024-03-26-001502-a" TargetMode="External" /><Relationship Id="rId253" Type="http://schemas.openxmlformats.org/officeDocument/2006/relationships/hyperlink" Target="https://prozorro.gov.ua/tender/UA-2024-03-26-001668-a" TargetMode="External" /><Relationship Id="rId254" Type="http://schemas.openxmlformats.org/officeDocument/2006/relationships/hyperlink" Target="https://prozorro.gov.ua/tender/UA-2024-03-26-001668-a" TargetMode="External" /><Relationship Id="rId255" Type="http://schemas.openxmlformats.org/officeDocument/2006/relationships/hyperlink" Target="https://prozorro.gov.ua/tender/UA-2024-03-27-002105-a" TargetMode="External" /><Relationship Id="rId256" Type="http://schemas.openxmlformats.org/officeDocument/2006/relationships/hyperlink" Target="https://prozorro.gov.ua/tender/UA-2024-03-27-002105-a" TargetMode="External" /><Relationship Id="rId257" Type="http://schemas.openxmlformats.org/officeDocument/2006/relationships/hyperlink" Target="https://prozorro.gov.ua/tender/UA-2024-03-29-005268-a" TargetMode="External" /><Relationship Id="rId258" Type="http://schemas.openxmlformats.org/officeDocument/2006/relationships/hyperlink" Target="https://prozorro.gov.ua/tender/UA-2024-03-29-005268-a" TargetMode="External" /><Relationship Id="rId259" Type="http://schemas.openxmlformats.org/officeDocument/2006/relationships/hyperlink" Target="https://prozorro.gov.ua/tender/UA-2024-04-03-001747-a" TargetMode="External" /><Relationship Id="rId260" Type="http://schemas.openxmlformats.org/officeDocument/2006/relationships/hyperlink" Target="https://prozorro.gov.ua/tender/UA-2024-04-03-001747-a" TargetMode="External" /><Relationship Id="rId261" Type="http://schemas.openxmlformats.org/officeDocument/2006/relationships/hyperlink" Target="https://prozorro.gov.ua/tender/UA-2024-04-04-003167-a" TargetMode="External" /><Relationship Id="rId262" Type="http://schemas.openxmlformats.org/officeDocument/2006/relationships/hyperlink" Target="https://prozorro.gov.ua/tender/UA-2024-04-04-003167-a" TargetMode="External" /><Relationship Id="rId263" Type="http://schemas.openxmlformats.org/officeDocument/2006/relationships/hyperlink" Target="https://prozorro.gov.ua/tender/UA-2024-04-04-007053-a" TargetMode="External" /><Relationship Id="rId264" Type="http://schemas.openxmlformats.org/officeDocument/2006/relationships/hyperlink" Target="https://prozorro.gov.ua/tender/UA-2024-04-04-007053-a" TargetMode="External" /><Relationship Id="rId265" Type="http://schemas.openxmlformats.org/officeDocument/2006/relationships/hyperlink" Target="https://prozorro.gov.ua/tender/UA-2024-04-05-000795-a" TargetMode="External" /><Relationship Id="rId266" Type="http://schemas.openxmlformats.org/officeDocument/2006/relationships/hyperlink" Target="https://prozorro.gov.ua/tender/UA-2024-04-05-000795-a" TargetMode="External" /><Relationship Id="rId267" Type="http://schemas.openxmlformats.org/officeDocument/2006/relationships/hyperlink" Target="https://prozorro.gov.ua/tender/UA-2024-04-05-001613-a" TargetMode="External" /><Relationship Id="rId268" Type="http://schemas.openxmlformats.org/officeDocument/2006/relationships/hyperlink" Target="https://prozorro.gov.ua/tender/UA-2024-04-05-001613-a" TargetMode="External" /><Relationship Id="rId269" Type="http://schemas.openxmlformats.org/officeDocument/2006/relationships/hyperlink" Target="https://prozorro.gov.ua/tender/UA-2024-04-08-002945-a" TargetMode="External" /><Relationship Id="rId270" Type="http://schemas.openxmlformats.org/officeDocument/2006/relationships/hyperlink" Target="https://prozorro.gov.ua/tender/UA-2024-04-08-002945-a" TargetMode="External" /><Relationship Id="rId271" Type="http://schemas.openxmlformats.org/officeDocument/2006/relationships/hyperlink" Target="https://prozorro.gov.ua/tender/UA-2024-04-09-007275-a" TargetMode="External" /><Relationship Id="rId272" Type="http://schemas.openxmlformats.org/officeDocument/2006/relationships/hyperlink" Target="https://prozorro.gov.ua/tender/UA-2024-04-09-007275-a" TargetMode="External" /><Relationship Id="rId273" Type="http://schemas.openxmlformats.org/officeDocument/2006/relationships/hyperlink" Target="https://prozorro.gov.ua/tender/UA-2024-04-09-007902-a" TargetMode="External" /><Relationship Id="rId274" Type="http://schemas.openxmlformats.org/officeDocument/2006/relationships/hyperlink" Target="https://prozorro.gov.ua/tender/UA-2024-04-09-007902-a" TargetMode="External" /><Relationship Id="rId275" Type="http://schemas.openxmlformats.org/officeDocument/2006/relationships/hyperlink" Target="https://prozorro.gov.ua/tender/UA-2024-04-09-008357-a" TargetMode="External" /><Relationship Id="rId276" Type="http://schemas.openxmlformats.org/officeDocument/2006/relationships/hyperlink" Target="https://prozorro.gov.ua/tender/UA-2024-04-09-008357-a" TargetMode="External" /><Relationship Id="rId277" Type="http://schemas.openxmlformats.org/officeDocument/2006/relationships/hyperlink" Target="https://prozorro.gov.ua/tender/UA-2024-04-10-007397-a" TargetMode="External" /><Relationship Id="rId278" Type="http://schemas.openxmlformats.org/officeDocument/2006/relationships/hyperlink" Target="https://prozorro.gov.ua/tender/UA-2024-04-10-007397-a" TargetMode="External" /><Relationship Id="rId279" Type="http://schemas.openxmlformats.org/officeDocument/2006/relationships/hyperlink" Target="https://prozorro.gov.ua/tender/UA-2024-04-10-008549-a" TargetMode="External" /><Relationship Id="rId280" Type="http://schemas.openxmlformats.org/officeDocument/2006/relationships/hyperlink" Target="https://prozorro.gov.ua/tender/UA-2024-04-10-008549-a" TargetMode="External" /><Relationship Id="rId281" Type="http://schemas.openxmlformats.org/officeDocument/2006/relationships/hyperlink" Target="https://prozorro.gov.ua/tender/UA-2024-04-10-009548-a" TargetMode="External" /><Relationship Id="rId282" Type="http://schemas.openxmlformats.org/officeDocument/2006/relationships/hyperlink" Target="https://prozorro.gov.ua/tender/UA-2024-04-10-009548-a" TargetMode="External" /><Relationship Id="rId283" Type="http://schemas.openxmlformats.org/officeDocument/2006/relationships/hyperlink" Target="https://prozorro.gov.ua/tender/UA-2024-04-10-009870-a" TargetMode="External" /><Relationship Id="rId284" Type="http://schemas.openxmlformats.org/officeDocument/2006/relationships/hyperlink" Target="https://prozorro.gov.ua/tender/UA-2024-04-10-009870-a" TargetMode="External" /><Relationship Id="rId285" Type="http://schemas.openxmlformats.org/officeDocument/2006/relationships/hyperlink" Target="https://prozorro.gov.ua/tender/UA-2024-04-11-003381-a" TargetMode="External" /><Relationship Id="rId286" Type="http://schemas.openxmlformats.org/officeDocument/2006/relationships/hyperlink" Target="https://prozorro.gov.ua/tender/UA-2024-04-11-003381-a" TargetMode="External" /><Relationship Id="rId287" Type="http://schemas.openxmlformats.org/officeDocument/2006/relationships/hyperlink" Target="https://prozorro.gov.ua/tender/UA-2024-04-15-003135-a" TargetMode="External" /><Relationship Id="rId288" Type="http://schemas.openxmlformats.org/officeDocument/2006/relationships/hyperlink" Target="https://prozorro.gov.ua/tender/UA-2024-04-15-003135-a" TargetMode="External" /><Relationship Id="rId289" Type="http://schemas.openxmlformats.org/officeDocument/2006/relationships/hyperlink" Target="https://prozorro.gov.ua/tender/UA-2024-04-15-009275-a" TargetMode="External" /><Relationship Id="rId290" Type="http://schemas.openxmlformats.org/officeDocument/2006/relationships/hyperlink" Target="https://prozorro.gov.ua/tender/UA-2024-04-15-009275-a" TargetMode="External" /><Relationship Id="rId291" Type="http://schemas.openxmlformats.org/officeDocument/2006/relationships/hyperlink" Target="https://prozorro.gov.ua/tender/UA-2024-04-15-009873-a" TargetMode="External" /><Relationship Id="rId292" Type="http://schemas.openxmlformats.org/officeDocument/2006/relationships/hyperlink" Target="https://prozorro.gov.ua/tender/UA-2024-04-15-009873-a" TargetMode="External" /><Relationship Id="rId293" Type="http://schemas.openxmlformats.org/officeDocument/2006/relationships/hyperlink" Target="https://prozorro.gov.ua/tender/UA-2024-04-15-011285-a" TargetMode="External" /><Relationship Id="rId294" Type="http://schemas.openxmlformats.org/officeDocument/2006/relationships/hyperlink" Target="https://prozorro.gov.ua/tender/UA-2024-04-15-011285-a" TargetMode="External" /><Relationship Id="rId295" Type="http://schemas.openxmlformats.org/officeDocument/2006/relationships/hyperlink" Target="https://prozorro.gov.ua/tender/UA-2024-04-16-001338-a" TargetMode="External" /><Relationship Id="rId296" Type="http://schemas.openxmlformats.org/officeDocument/2006/relationships/hyperlink" Target="https://prozorro.gov.ua/tender/UA-2024-04-16-001338-a" TargetMode="External" /><Relationship Id="rId297" Type="http://schemas.openxmlformats.org/officeDocument/2006/relationships/hyperlink" Target="https://prozorro.gov.ua/tender/UA-2024-04-16-002704-a" TargetMode="External" /><Relationship Id="rId298" Type="http://schemas.openxmlformats.org/officeDocument/2006/relationships/hyperlink" Target="https://prozorro.gov.ua/tender/UA-2024-04-16-002704-a" TargetMode="External" /><Relationship Id="rId299" Type="http://schemas.openxmlformats.org/officeDocument/2006/relationships/hyperlink" Target="https://prozorro.gov.ua/tender/UA-2024-04-16-002863-a" TargetMode="External" /><Relationship Id="rId300" Type="http://schemas.openxmlformats.org/officeDocument/2006/relationships/hyperlink" Target="https://prozorro.gov.ua/tender/UA-2024-04-16-002863-a" TargetMode="External" /><Relationship Id="rId301" Type="http://schemas.openxmlformats.org/officeDocument/2006/relationships/hyperlink" Target="https://prozorro.gov.ua/tender/UA-2024-04-16-004288-a" TargetMode="External" /><Relationship Id="rId302" Type="http://schemas.openxmlformats.org/officeDocument/2006/relationships/hyperlink" Target="https://prozorro.gov.ua/tender/UA-2024-04-16-004288-a" TargetMode="External" /><Relationship Id="rId303" Type="http://schemas.openxmlformats.org/officeDocument/2006/relationships/hyperlink" Target="https://prozorro.gov.ua/tender/UA-2024-04-17-003971-a" TargetMode="External" /><Relationship Id="rId304" Type="http://schemas.openxmlformats.org/officeDocument/2006/relationships/hyperlink" Target="https://prozorro.gov.ua/tender/UA-2024-04-17-003971-a" TargetMode="External" /><Relationship Id="rId305" Type="http://schemas.openxmlformats.org/officeDocument/2006/relationships/hyperlink" Target="https://prozorro.gov.ua/tender/UA-2024-04-22-007636-a" TargetMode="External" /><Relationship Id="rId306" Type="http://schemas.openxmlformats.org/officeDocument/2006/relationships/hyperlink" Target="https://prozorro.gov.ua/tender/UA-2024-04-22-007636-a" TargetMode="External" /><Relationship Id="rId307" Type="http://schemas.openxmlformats.org/officeDocument/2006/relationships/hyperlink" Target="https://prozorro.gov.ua/tender/UA-2024-04-22-008825-a" TargetMode="External" /><Relationship Id="rId308" Type="http://schemas.openxmlformats.org/officeDocument/2006/relationships/hyperlink" Target="https://prozorro.gov.ua/tender/UA-2024-04-22-008825-a" TargetMode="External" /><Relationship Id="rId309" Type="http://schemas.openxmlformats.org/officeDocument/2006/relationships/hyperlink" Target="https://prozorro.gov.ua/tender/UA-2024-04-23-001547-a" TargetMode="External" /><Relationship Id="rId310" Type="http://schemas.openxmlformats.org/officeDocument/2006/relationships/hyperlink" Target="https://prozorro.gov.ua/tender/UA-2024-04-23-001547-a" TargetMode="External" /><Relationship Id="rId311" Type="http://schemas.openxmlformats.org/officeDocument/2006/relationships/hyperlink" Target="https://prozorro.gov.ua/tender/UA-2024-04-23-001688-a" TargetMode="External" /><Relationship Id="rId312" Type="http://schemas.openxmlformats.org/officeDocument/2006/relationships/hyperlink" Target="https://prozorro.gov.ua/tender/UA-2024-04-23-001688-a" TargetMode="External" /><Relationship Id="rId313" Type="http://schemas.openxmlformats.org/officeDocument/2006/relationships/hyperlink" Target="https://prozorro.gov.ua/tender/UA-2024-04-23-007367-a" TargetMode="External" /><Relationship Id="rId314" Type="http://schemas.openxmlformats.org/officeDocument/2006/relationships/hyperlink" Target="https://prozorro.gov.ua/tender/UA-2024-04-23-007367-a" TargetMode="External" /><Relationship Id="rId315" Type="http://schemas.openxmlformats.org/officeDocument/2006/relationships/hyperlink" Target="https://prozorro.gov.ua/tender/UA-2024-04-24-011658-a" TargetMode="External" /><Relationship Id="rId316" Type="http://schemas.openxmlformats.org/officeDocument/2006/relationships/hyperlink" Target="https://prozorro.gov.ua/tender/UA-2024-04-24-011658-a" TargetMode="External" /><Relationship Id="rId317" Type="http://schemas.openxmlformats.org/officeDocument/2006/relationships/hyperlink" Target="https://prozorro.gov.ua/tender/UA-2024-04-30-000716-a" TargetMode="External" /><Relationship Id="rId318" Type="http://schemas.openxmlformats.org/officeDocument/2006/relationships/hyperlink" Target="https://prozorro.gov.ua/tender/UA-2024-04-30-000716-a" TargetMode="External" /><Relationship Id="rId319" Type="http://schemas.openxmlformats.org/officeDocument/2006/relationships/hyperlink" Target="https://prozorro.gov.ua/tender/UA-2024-05-01-002157-a" TargetMode="External" /><Relationship Id="rId320" Type="http://schemas.openxmlformats.org/officeDocument/2006/relationships/hyperlink" Target="https://prozorro.gov.ua/tender/UA-2024-05-01-002157-a" TargetMode="External" /><Relationship Id="rId321" Type="http://schemas.openxmlformats.org/officeDocument/2006/relationships/hyperlink" Target="https://prozorro.gov.ua/tender/UA-2024-05-02-002394-a" TargetMode="External" /><Relationship Id="rId322" Type="http://schemas.openxmlformats.org/officeDocument/2006/relationships/hyperlink" Target="https://prozorro.gov.ua/tender/UA-2024-05-02-002394-a" TargetMode="External" /><Relationship Id="rId323" Type="http://schemas.openxmlformats.org/officeDocument/2006/relationships/hyperlink" Target="https://prozorro.gov.ua/tender/UA-2024-05-03-000939-a" TargetMode="External" /><Relationship Id="rId324" Type="http://schemas.openxmlformats.org/officeDocument/2006/relationships/hyperlink" Target="https://prozorro.gov.ua/tender/UA-2024-05-03-000939-a" TargetMode="External" /><Relationship Id="rId325" Type="http://schemas.openxmlformats.org/officeDocument/2006/relationships/hyperlink" Target="https://prozorro.gov.ua/tender/UA-2024-05-07-003023-a" TargetMode="External" /><Relationship Id="rId326" Type="http://schemas.openxmlformats.org/officeDocument/2006/relationships/hyperlink" Target="https://prozorro.gov.ua/tender/UA-2024-05-07-003023-a" TargetMode="External" /><Relationship Id="rId327" Type="http://schemas.openxmlformats.org/officeDocument/2006/relationships/hyperlink" Target="https://prozorro.gov.ua/tender/UA-2024-05-07-003184-a" TargetMode="External" /><Relationship Id="rId328" Type="http://schemas.openxmlformats.org/officeDocument/2006/relationships/hyperlink" Target="https://prozorro.gov.ua/tender/UA-2024-05-07-003184-a" TargetMode="External" /><Relationship Id="rId329" Type="http://schemas.openxmlformats.org/officeDocument/2006/relationships/hyperlink" Target="https://prozorro.gov.ua/tender/UA-2024-05-08-002269-a" TargetMode="External" /><Relationship Id="rId330" Type="http://schemas.openxmlformats.org/officeDocument/2006/relationships/hyperlink" Target="https://prozorro.gov.ua/tender/UA-2024-05-08-002269-a" TargetMode="External" /><Relationship Id="rId331" Type="http://schemas.openxmlformats.org/officeDocument/2006/relationships/hyperlink" Target="https://prozorro.gov.ua/tender/UA-2024-05-09-002542-a" TargetMode="External" /><Relationship Id="rId332" Type="http://schemas.openxmlformats.org/officeDocument/2006/relationships/hyperlink" Target="https://prozorro.gov.ua/tender/UA-2024-05-09-002542-a" TargetMode="External" /><Relationship Id="rId333" Type="http://schemas.openxmlformats.org/officeDocument/2006/relationships/hyperlink" Target="https://prozorro.gov.ua/tender/UA-2024-05-10-007355-a" TargetMode="External" /><Relationship Id="rId334" Type="http://schemas.openxmlformats.org/officeDocument/2006/relationships/hyperlink" Target="https://prozorro.gov.ua/tender/UA-2024-05-10-007355-a" TargetMode="External" /><Relationship Id="rId335" Type="http://schemas.openxmlformats.org/officeDocument/2006/relationships/hyperlink" Target="https://prozorro.gov.ua/tender/UA-2024-05-10-008041-a" TargetMode="External" /><Relationship Id="rId336" Type="http://schemas.openxmlformats.org/officeDocument/2006/relationships/hyperlink" Target="https://prozorro.gov.ua/tender/UA-2024-05-10-008041-a" TargetMode="External" /><Relationship Id="rId337" Type="http://schemas.openxmlformats.org/officeDocument/2006/relationships/hyperlink" Target="https://prozorro.gov.ua/tender/UA-2024-05-15-004996-a" TargetMode="External" /><Relationship Id="rId338" Type="http://schemas.openxmlformats.org/officeDocument/2006/relationships/hyperlink" Target="https://prozorro.gov.ua/tender/UA-2024-05-15-004996-a" TargetMode="External" /><Relationship Id="rId339" Type="http://schemas.openxmlformats.org/officeDocument/2006/relationships/hyperlink" Target="https://prozorro.gov.ua/tender/UA-2024-05-17-000919-a" TargetMode="External" /><Relationship Id="rId340" Type="http://schemas.openxmlformats.org/officeDocument/2006/relationships/hyperlink" Target="https://prozorro.gov.ua/tender/UA-2024-05-17-000919-a" TargetMode="External" /><Relationship Id="rId341" Type="http://schemas.openxmlformats.org/officeDocument/2006/relationships/hyperlink" Target="https://prozorro.gov.ua/tender/UA-2024-05-21-000877-a" TargetMode="External" /><Relationship Id="rId342" Type="http://schemas.openxmlformats.org/officeDocument/2006/relationships/hyperlink" Target="https://prozorro.gov.ua/tender/UA-2024-05-21-000877-a" TargetMode="External" /><Relationship Id="rId343" Type="http://schemas.openxmlformats.org/officeDocument/2006/relationships/hyperlink" Target="https://prozorro.gov.ua/tender/UA-2024-05-21-010422-a" TargetMode="External" /><Relationship Id="rId344" Type="http://schemas.openxmlformats.org/officeDocument/2006/relationships/hyperlink" Target="https://prozorro.gov.ua/tender/UA-2024-05-21-010422-a" TargetMode="External" /><Relationship Id="rId345" Type="http://schemas.openxmlformats.org/officeDocument/2006/relationships/hyperlink" Target="https://prozorro.gov.ua/tender/UA-2024-05-27-003143-a" TargetMode="External" /><Relationship Id="rId346" Type="http://schemas.openxmlformats.org/officeDocument/2006/relationships/hyperlink" Target="https://prozorro.gov.ua/tender/UA-2024-05-27-003143-a" TargetMode="External" /><Relationship Id="rId347" Type="http://schemas.openxmlformats.org/officeDocument/2006/relationships/hyperlink" Target="https://prozorro.gov.ua/tender/UA-2024-05-27-003863-a" TargetMode="External" /><Relationship Id="rId348" Type="http://schemas.openxmlformats.org/officeDocument/2006/relationships/hyperlink" Target="https://prozorro.gov.ua/tender/UA-2024-05-27-003863-a" TargetMode="External" /><Relationship Id="rId349" Type="http://schemas.openxmlformats.org/officeDocument/2006/relationships/hyperlink" Target="https://prozorro.gov.ua/tender/UA-2024-05-27-006530-a" TargetMode="External" /><Relationship Id="rId350" Type="http://schemas.openxmlformats.org/officeDocument/2006/relationships/hyperlink" Target="https://prozorro.gov.ua/tender/UA-2024-05-27-006530-a" TargetMode="External" /><Relationship Id="rId351" Type="http://schemas.openxmlformats.org/officeDocument/2006/relationships/hyperlink" Target="https://prozorro.gov.ua/tender/UA-2024-05-28-001865-a" TargetMode="External" /><Relationship Id="rId352" Type="http://schemas.openxmlformats.org/officeDocument/2006/relationships/hyperlink" Target="https://prozorro.gov.ua/tender/UA-2024-05-28-001865-a" TargetMode="External" /><Relationship Id="rId353" Type="http://schemas.openxmlformats.org/officeDocument/2006/relationships/hyperlink" Target="https://prozorro.gov.ua/tender/UA-2024-05-28-002100-a" TargetMode="External" /><Relationship Id="rId354" Type="http://schemas.openxmlformats.org/officeDocument/2006/relationships/hyperlink" Target="https://prozorro.gov.ua/tender/UA-2024-05-28-002100-a" TargetMode="External" /><Relationship Id="rId355" Type="http://schemas.openxmlformats.org/officeDocument/2006/relationships/hyperlink" Target="https://prozorro.gov.ua/tender/UA-2024-05-28-004225-a" TargetMode="External" /><Relationship Id="rId356" Type="http://schemas.openxmlformats.org/officeDocument/2006/relationships/hyperlink" Target="https://prozorro.gov.ua/tender/UA-2024-05-28-004225-a" TargetMode="External" /><Relationship Id="rId357" Type="http://schemas.openxmlformats.org/officeDocument/2006/relationships/hyperlink" Target="https://prozorro.gov.ua/tender/UA-2024-05-28-004635-a" TargetMode="External" /><Relationship Id="rId358" Type="http://schemas.openxmlformats.org/officeDocument/2006/relationships/hyperlink" Target="https://prozorro.gov.ua/tender/UA-2024-05-28-004635-a" TargetMode="External" /><Relationship Id="rId359" Type="http://schemas.openxmlformats.org/officeDocument/2006/relationships/hyperlink" Target="https://prozorro.gov.ua/tender/UA-2024-05-29-003536-a" TargetMode="External" /><Relationship Id="rId360" Type="http://schemas.openxmlformats.org/officeDocument/2006/relationships/hyperlink" Target="https://prozorro.gov.ua/tender/UA-2024-05-29-003536-a" TargetMode="External" /><Relationship Id="rId361" Type="http://schemas.openxmlformats.org/officeDocument/2006/relationships/hyperlink" Target="https://prozorro.gov.ua/tender/UA-2024-05-31-001648-a" TargetMode="External" /><Relationship Id="rId362" Type="http://schemas.openxmlformats.org/officeDocument/2006/relationships/hyperlink" Target="https://prozorro.gov.ua/tender/UA-2024-05-31-001648-a" TargetMode="External" /><Relationship Id="rId363" Type="http://schemas.openxmlformats.org/officeDocument/2006/relationships/hyperlink" Target="https://prozorro.gov.ua/tender/UA-2024-06-03-001231-a" TargetMode="External" /><Relationship Id="rId364" Type="http://schemas.openxmlformats.org/officeDocument/2006/relationships/hyperlink" Target="https://prozorro.gov.ua/tender/UA-2024-06-03-001231-a" TargetMode="External" /><Relationship Id="rId365" Type="http://schemas.openxmlformats.org/officeDocument/2006/relationships/hyperlink" Target="https://prozorro.gov.ua/tender/UA-2024-06-04-003107-a" TargetMode="External" /><Relationship Id="rId366" Type="http://schemas.openxmlformats.org/officeDocument/2006/relationships/hyperlink" Target="https://prozorro.gov.ua/tender/UA-2024-06-04-003107-a" TargetMode="External" /><Relationship Id="rId367" Type="http://schemas.openxmlformats.org/officeDocument/2006/relationships/hyperlink" Target="https://prozorro.gov.ua/tender/UA-2024-06-05-001902-a" TargetMode="External" /><Relationship Id="rId368" Type="http://schemas.openxmlformats.org/officeDocument/2006/relationships/hyperlink" Target="https://prozorro.gov.ua/tender/UA-2024-06-05-001902-a" TargetMode="External" /><Relationship Id="rId369" Type="http://schemas.openxmlformats.org/officeDocument/2006/relationships/hyperlink" Target="https://prozorro.gov.ua/tender/UA-2024-06-06-002784-a" TargetMode="External" /><Relationship Id="rId370" Type="http://schemas.openxmlformats.org/officeDocument/2006/relationships/hyperlink" Target="https://prozorro.gov.ua/tender/UA-2024-06-06-002784-a" TargetMode="External" /><Relationship Id="rId371" Type="http://schemas.openxmlformats.org/officeDocument/2006/relationships/hyperlink" Target="https://prozorro.gov.ua/tender/UA-2024-06-06-008153-a" TargetMode="External" /><Relationship Id="rId372" Type="http://schemas.openxmlformats.org/officeDocument/2006/relationships/hyperlink" Target="https://prozorro.gov.ua/tender/UA-2024-06-06-008153-a" TargetMode="External" /><Relationship Id="rId373" Type="http://schemas.openxmlformats.org/officeDocument/2006/relationships/hyperlink" Target="https://prozorro.gov.ua/tender/UA-2024-06-12-001034-a" TargetMode="External" /><Relationship Id="rId374" Type="http://schemas.openxmlformats.org/officeDocument/2006/relationships/hyperlink" Target="https://prozorro.gov.ua/tender/UA-2024-06-12-001034-a" TargetMode="External" /><Relationship Id="rId375" Type="http://schemas.openxmlformats.org/officeDocument/2006/relationships/hyperlink" Target="https://prozorro.gov.ua/tender/UA-2024-06-13-002662-a" TargetMode="External" /><Relationship Id="rId376" Type="http://schemas.openxmlformats.org/officeDocument/2006/relationships/hyperlink" Target="https://prozorro.gov.ua/tender/UA-2024-06-13-002662-a" TargetMode="External" /><Relationship Id="rId377" Type="http://schemas.openxmlformats.org/officeDocument/2006/relationships/hyperlink" Target="https://prozorro.gov.ua/tender/UA-2024-06-14-000754-a" TargetMode="External" /><Relationship Id="rId378" Type="http://schemas.openxmlformats.org/officeDocument/2006/relationships/hyperlink" Target="https://prozorro.gov.ua/tender/UA-2024-06-14-000754-a" TargetMode="External" /><Relationship Id="rId379" Type="http://schemas.openxmlformats.org/officeDocument/2006/relationships/hyperlink" Target="https://prozorro.gov.ua/tender/UA-2024-06-14-004976-a" TargetMode="External" /><Relationship Id="rId380" Type="http://schemas.openxmlformats.org/officeDocument/2006/relationships/hyperlink" Target="https://prozorro.gov.ua/tender/UA-2024-06-14-004976-a" TargetMode="External" /><Relationship Id="rId381" Type="http://schemas.openxmlformats.org/officeDocument/2006/relationships/hyperlink" Target="https://prozorro.gov.ua/tender/UA-2024-06-17-002806-a" TargetMode="External" /><Relationship Id="rId382" Type="http://schemas.openxmlformats.org/officeDocument/2006/relationships/hyperlink" Target="https://prozorro.gov.ua/tender/UA-2024-06-17-002806-a" TargetMode="External" /><Relationship Id="rId383" Type="http://schemas.openxmlformats.org/officeDocument/2006/relationships/hyperlink" Target="https://prozorro.gov.ua/tender/UA-2024-06-20-000936-a" TargetMode="External" /><Relationship Id="rId384" Type="http://schemas.openxmlformats.org/officeDocument/2006/relationships/hyperlink" Target="https://prozorro.gov.ua/tender/UA-2024-06-20-000936-a" TargetMode="External" /><Relationship Id="rId385"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V224"/>
  <sheetViews>
    <sheetView tabSelected="1" zoomScale="60" zoomScaleNormal="60" zoomScaleSheetLayoutView="59" zoomScalePageLayoutView="0" workbookViewId="0" topLeftCell="A204">
      <selection activeCell="I205" sqref="I205"/>
    </sheetView>
  </sheetViews>
  <sheetFormatPr defaultColWidth="9.140625" defaultRowHeight="15"/>
  <cols>
    <col min="1" max="1" width="4.28125" style="1" customWidth="1"/>
    <col min="2" max="3" width="15.28125" style="1" customWidth="1"/>
    <col min="4" max="4" width="21.8515625" style="1" customWidth="1"/>
    <col min="5" max="5" width="21.00390625" style="1" customWidth="1"/>
    <col min="6" max="6" width="15.28125" style="1" customWidth="1"/>
    <col min="7" max="7" width="9.7109375" style="1" customWidth="1"/>
    <col min="8" max="8" width="12.8515625" style="1" bestFit="1" customWidth="1"/>
    <col min="9" max="9" width="11.28125" style="1" customWidth="1"/>
    <col min="10" max="10" width="14.57421875" style="1" bestFit="1" customWidth="1"/>
    <col min="11" max="11" width="12.8515625" style="1" bestFit="1" customWidth="1"/>
    <col min="12" max="12" width="11.28125" style="1" customWidth="1"/>
    <col min="13" max="13" width="14.57421875" style="1" bestFit="1" customWidth="1"/>
    <col min="14" max="14" width="19.57421875" style="1" customWidth="1"/>
    <col min="15" max="15" width="17.140625" style="1" customWidth="1"/>
    <col min="16" max="16" width="23.421875" style="1" customWidth="1"/>
    <col min="17" max="17" width="12.8515625" style="1" bestFit="1" customWidth="1"/>
    <col min="18" max="18" width="11.28125" style="1" customWidth="1"/>
    <col min="19" max="19" width="14.57421875" style="1" bestFit="1" customWidth="1"/>
    <col min="20" max="22" width="16.7109375" style="1" customWidth="1"/>
    <col min="23" max="16384" width="9.140625" style="1" customWidth="1"/>
  </cols>
  <sheetData>
    <row r="1" spans="1:22" ht="15.75" customHeight="1">
      <c r="A1" s="44"/>
      <c r="B1" s="44"/>
      <c r="C1" s="44"/>
      <c r="D1" s="44"/>
      <c r="E1" s="44"/>
      <c r="F1" s="44"/>
      <c r="G1" s="44"/>
      <c r="H1" s="44"/>
      <c r="I1" s="44"/>
      <c r="J1" s="44"/>
      <c r="K1" s="44"/>
      <c r="L1" s="44"/>
      <c r="M1" s="44"/>
      <c r="N1" s="44"/>
      <c r="T1" s="43" t="s">
        <v>517</v>
      </c>
      <c r="U1" s="43"/>
      <c r="V1" s="43"/>
    </row>
    <row r="2" spans="20:22" ht="13.5">
      <c r="T2" s="43"/>
      <c r="U2" s="43"/>
      <c r="V2" s="43"/>
    </row>
    <row r="3" spans="1:22" ht="13.5">
      <c r="A3" s="47" t="s">
        <v>516</v>
      </c>
      <c r="B3" s="47"/>
      <c r="C3" s="47"/>
      <c r="D3" s="47"/>
      <c r="E3" s="47"/>
      <c r="F3" s="47"/>
      <c r="G3" s="47"/>
      <c r="H3" s="47"/>
      <c r="I3" s="47"/>
      <c r="J3" s="47"/>
      <c r="K3" s="47"/>
      <c r="L3" s="47"/>
      <c r="M3" s="47"/>
      <c r="N3" s="47"/>
      <c r="O3" s="47"/>
      <c r="P3" s="47"/>
      <c r="Q3" s="47"/>
      <c r="R3" s="47"/>
      <c r="S3" s="47"/>
      <c r="T3" s="47"/>
      <c r="U3" s="47"/>
      <c r="V3" s="47"/>
    </row>
    <row r="4" spans="1:22" ht="24" customHeight="1" thickBot="1">
      <c r="A4" s="47"/>
      <c r="B4" s="47"/>
      <c r="C4" s="47"/>
      <c r="D4" s="47"/>
      <c r="E4" s="47"/>
      <c r="F4" s="47"/>
      <c r="G4" s="47"/>
      <c r="H4" s="47"/>
      <c r="I4" s="47"/>
      <c r="J4" s="47"/>
      <c r="K4" s="47"/>
      <c r="L4" s="47"/>
      <c r="M4" s="47"/>
      <c r="N4" s="47"/>
      <c r="O4" s="47"/>
      <c r="P4" s="47"/>
      <c r="Q4" s="47"/>
      <c r="R4" s="47"/>
      <c r="S4" s="47"/>
      <c r="T4" s="47"/>
      <c r="U4" s="47"/>
      <c r="V4" s="47"/>
    </row>
    <row r="5" spans="1:22" s="20" customFormat="1" ht="17.25" customHeight="1">
      <c r="A5" s="38" t="s">
        <v>515</v>
      </c>
      <c r="B5" s="38" t="s">
        <v>514</v>
      </c>
      <c r="C5" s="38" t="s">
        <v>155</v>
      </c>
      <c r="D5" s="38" t="s">
        <v>154</v>
      </c>
      <c r="E5" s="38" t="s">
        <v>153</v>
      </c>
      <c r="F5" s="38" t="s">
        <v>152</v>
      </c>
      <c r="G5" s="35" t="s">
        <v>151</v>
      </c>
      <c r="H5" s="45" t="s">
        <v>150</v>
      </c>
      <c r="I5" s="34"/>
      <c r="J5" s="35"/>
      <c r="K5" s="34" t="s">
        <v>149</v>
      </c>
      <c r="L5" s="34"/>
      <c r="M5" s="35"/>
      <c r="N5" s="35" t="s">
        <v>148</v>
      </c>
      <c r="O5" s="31" t="s">
        <v>147</v>
      </c>
      <c r="P5" s="31" t="s">
        <v>146</v>
      </c>
      <c r="Q5" s="34" t="s">
        <v>145</v>
      </c>
      <c r="R5" s="34"/>
      <c r="S5" s="35"/>
      <c r="T5" s="31" t="s">
        <v>144</v>
      </c>
      <c r="U5" s="31" t="s">
        <v>143</v>
      </c>
      <c r="V5" s="31" t="s">
        <v>266</v>
      </c>
    </row>
    <row r="6" spans="1:22" s="20" customFormat="1" ht="65.25" customHeight="1">
      <c r="A6" s="39"/>
      <c r="B6" s="39"/>
      <c r="C6" s="39"/>
      <c r="D6" s="39"/>
      <c r="E6" s="39"/>
      <c r="F6" s="39"/>
      <c r="G6" s="41"/>
      <c r="H6" s="46"/>
      <c r="I6" s="36"/>
      <c r="J6" s="37"/>
      <c r="K6" s="36"/>
      <c r="L6" s="36"/>
      <c r="M6" s="37"/>
      <c r="N6" s="41"/>
      <c r="O6" s="32"/>
      <c r="P6" s="32"/>
      <c r="Q6" s="36"/>
      <c r="R6" s="36"/>
      <c r="S6" s="37"/>
      <c r="T6" s="32"/>
      <c r="U6" s="32"/>
      <c r="V6" s="32"/>
    </row>
    <row r="7" spans="1:22" s="20" customFormat="1" ht="67.5" customHeight="1" thickBot="1">
      <c r="A7" s="40"/>
      <c r="B7" s="40"/>
      <c r="C7" s="40"/>
      <c r="D7" s="40"/>
      <c r="E7" s="40"/>
      <c r="F7" s="40"/>
      <c r="G7" s="42"/>
      <c r="H7" s="26" t="s">
        <v>262</v>
      </c>
      <c r="I7" s="25" t="s">
        <v>264</v>
      </c>
      <c r="J7" s="22" t="s">
        <v>265</v>
      </c>
      <c r="K7" s="24" t="s">
        <v>262</v>
      </c>
      <c r="L7" s="25" t="s">
        <v>264</v>
      </c>
      <c r="M7" s="22" t="s">
        <v>263</v>
      </c>
      <c r="N7" s="42"/>
      <c r="O7" s="33"/>
      <c r="P7" s="33"/>
      <c r="Q7" s="24" t="s">
        <v>262</v>
      </c>
      <c r="R7" s="23" t="s">
        <v>261</v>
      </c>
      <c r="S7" s="22" t="s">
        <v>260</v>
      </c>
      <c r="T7" s="33"/>
      <c r="U7" s="33"/>
      <c r="V7" s="33"/>
    </row>
    <row r="8" spans="1:22" s="20" customFormat="1" ht="24" customHeight="1" thickBot="1">
      <c r="A8" s="21">
        <v>1</v>
      </c>
      <c r="B8" s="21">
        <v>2</v>
      </c>
      <c r="C8" s="21">
        <v>3</v>
      </c>
      <c r="D8" s="21">
        <v>4</v>
      </c>
      <c r="E8" s="21">
        <v>5</v>
      </c>
      <c r="F8" s="21">
        <v>6</v>
      </c>
      <c r="G8" s="21">
        <v>7</v>
      </c>
      <c r="H8" s="21">
        <v>8</v>
      </c>
      <c r="I8" s="21">
        <v>9</v>
      </c>
      <c r="J8" s="21">
        <v>10</v>
      </c>
      <c r="K8" s="21">
        <v>11</v>
      </c>
      <c r="L8" s="21">
        <v>12</v>
      </c>
      <c r="M8" s="21">
        <v>13</v>
      </c>
      <c r="N8" s="21">
        <v>14</v>
      </c>
      <c r="O8" s="21">
        <v>15</v>
      </c>
      <c r="P8" s="21">
        <v>16</v>
      </c>
      <c r="Q8" s="21">
        <v>17</v>
      </c>
      <c r="R8" s="21">
        <v>18</v>
      </c>
      <c r="S8" s="21">
        <v>19</v>
      </c>
      <c r="T8" s="21">
        <v>20</v>
      </c>
      <c r="U8" s="21">
        <v>21</v>
      </c>
      <c r="V8" s="21">
        <v>22</v>
      </c>
    </row>
    <row r="9" spans="1:22" ht="123.75">
      <c r="A9" s="19">
        <v>1</v>
      </c>
      <c r="B9" s="19" t="s">
        <v>614</v>
      </c>
      <c r="C9" s="18" t="s">
        <v>428</v>
      </c>
      <c r="D9" s="9" t="s">
        <v>427</v>
      </c>
      <c r="E9" s="17"/>
      <c r="F9" s="17"/>
      <c r="G9" s="16" t="s">
        <v>429</v>
      </c>
      <c r="H9" s="15">
        <f aca="true" t="shared" si="0" ref="H9:H15">J9/I9</f>
        <v>5833.247736625514</v>
      </c>
      <c r="I9" s="14">
        <v>2430</v>
      </c>
      <c r="J9" s="13">
        <v>14174792</v>
      </c>
      <c r="K9" s="12">
        <f aca="true" t="shared" si="1" ref="K9:M15">H9</f>
        <v>5833.247736625514</v>
      </c>
      <c r="L9" s="11">
        <f t="shared" si="1"/>
        <v>2430</v>
      </c>
      <c r="M9" s="10">
        <f t="shared" si="1"/>
        <v>14174792</v>
      </c>
      <c r="N9" s="9" t="s">
        <v>427</v>
      </c>
      <c r="O9" s="5">
        <v>45295</v>
      </c>
      <c r="P9" s="4" t="s">
        <v>361</v>
      </c>
      <c r="Q9" s="8">
        <f aca="true" t="shared" si="2" ref="Q9:Q14">S9/R9</f>
        <v>4514.467695473251</v>
      </c>
      <c r="R9" s="7">
        <f aca="true" t="shared" si="3" ref="R9:R14">I9</f>
        <v>2430</v>
      </c>
      <c r="S9" s="6">
        <v>10970156.5</v>
      </c>
      <c r="T9" s="5">
        <v>45320</v>
      </c>
      <c r="U9" s="4" t="s">
        <v>84</v>
      </c>
      <c r="V9" s="4"/>
    </row>
    <row r="10" spans="1:22" ht="324" customHeight="1">
      <c r="A10" s="19">
        <v>2</v>
      </c>
      <c r="B10" s="19" t="s">
        <v>430</v>
      </c>
      <c r="C10" s="18" t="s">
        <v>367</v>
      </c>
      <c r="D10" s="9" t="s">
        <v>431</v>
      </c>
      <c r="E10" s="17" t="s">
        <v>436</v>
      </c>
      <c r="F10" s="17" t="s">
        <v>483</v>
      </c>
      <c r="G10" s="16" t="s">
        <v>432</v>
      </c>
      <c r="H10" s="15">
        <f t="shared" si="0"/>
        <v>580000</v>
      </c>
      <c r="I10" s="14">
        <v>1</v>
      </c>
      <c r="J10" s="13">
        <v>580000</v>
      </c>
      <c r="K10" s="12">
        <f t="shared" si="1"/>
        <v>580000</v>
      </c>
      <c r="L10" s="11">
        <f t="shared" si="1"/>
        <v>1</v>
      </c>
      <c r="M10" s="10">
        <f t="shared" si="1"/>
        <v>580000</v>
      </c>
      <c r="N10" s="9" t="s">
        <v>431</v>
      </c>
      <c r="O10" s="5">
        <v>45301</v>
      </c>
      <c r="P10" s="4" t="s">
        <v>276</v>
      </c>
      <c r="Q10" s="8">
        <f t="shared" si="2"/>
        <v>570000</v>
      </c>
      <c r="R10" s="7">
        <f t="shared" si="3"/>
        <v>1</v>
      </c>
      <c r="S10" s="6">
        <v>570000</v>
      </c>
      <c r="T10" s="5">
        <v>45323</v>
      </c>
      <c r="U10" s="4" t="s">
        <v>84</v>
      </c>
      <c r="V10" s="4"/>
    </row>
    <row r="11" spans="1:22" ht="323.25" customHeight="1">
      <c r="A11" s="19">
        <v>3</v>
      </c>
      <c r="B11" s="19" t="s">
        <v>430</v>
      </c>
      <c r="C11" s="18" t="s">
        <v>367</v>
      </c>
      <c r="D11" s="9" t="s">
        <v>433</v>
      </c>
      <c r="E11" s="17"/>
      <c r="F11" s="17"/>
      <c r="G11" s="16" t="s">
        <v>432</v>
      </c>
      <c r="H11" s="15">
        <f t="shared" si="0"/>
        <v>320000</v>
      </c>
      <c r="I11" s="14">
        <v>1</v>
      </c>
      <c r="J11" s="13">
        <v>320000</v>
      </c>
      <c r="K11" s="12">
        <f t="shared" si="1"/>
        <v>320000</v>
      </c>
      <c r="L11" s="11">
        <f t="shared" si="1"/>
        <v>1</v>
      </c>
      <c r="M11" s="10">
        <f t="shared" si="1"/>
        <v>320000</v>
      </c>
      <c r="N11" s="9" t="s">
        <v>433</v>
      </c>
      <c r="O11" s="5">
        <v>45299</v>
      </c>
      <c r="P11" s="4" t="s">
        <v>341</v>
      </c>
      <c r="Q11" s="8">
        <f t="shared" si="2"/>
        <v>308000</v>
      </c>
      <c r="R11" s="7">
        <f t="shared" si="3"/>
        <v>1</v>
      </c>
      <c r="S11" s="6">
        <v>308000</v>
      </c>
      <c r="T11" s="5">
        <v>45323</v>
      </c>
      <c r="U11" s="4" t="s">
        <v>84</v>
      </c>
      <c r="V11" s="4"/>
    </row>
    <row r="12" spans="1:22" ht="329.25" customHeight="1">
      <c r="A12" s="19">
        <v>4</v>
      </c>
      <c r="B12" s="19" t="s">
        <v>430</v>
      </c>
      <c r="C12" s="18" t="s">
        <v>367</v>
      </c>
      <c r="D12" s="9" t="s">
        <v>434</v>
      </c>
      <c r="E12" s="17"/>
      <c r="F12" s="17"/>
      <c r="G12" s="16" t="s">
        <v>432</v>
      </c>
      <c r="H12" s="15">
        <f t="shared" si="0"/>
        <v>11133.333333333334</v>
      </c>
      <c r="I12" s="14">
        <v>15</v>
      </c>
      <c r="J12" s="13">
        <v>167000</v>
      </c>
      <c r="K12" s="12">
        <f t="shared" si="1"/>
        <v>11133.333333333334</v>
      </c>
      <c r="L12" s="11">
        <f t="shared" si="1"/>
        <v>15</v>
      </c>
      <c r="M12" s="10">
        <f t="shared" si="1"/>
        <v>167000</v>
      </c>
      <c r="N12" s="9" t="s">
        <v>434</v>
      </c>
      <c r="O12" s="5">
        <v>45303</v>
      </c>
      <c r="P12" s="4" t="s">
        <v>365</v>
      </c>
      <c r="Q12" s="8">
        <f t="shared" si="2"/>
        <v>11133.333333333334</v>
      </c>
      <c r="R12" s="7">
        <f t="shared" si="3"/>
        <v>15</v>
      </c>
      <c r="S12" s="6">
        <v>167000</v>
      </c>
      <c r="T12" s="5">
        <v>45316</v>
      </c>
      <c r="U12" s="4" t="s">
        <v>84</v>
      </c>
      <c r="V12" s="4" t="s">
        <v>84</v>
      </c>
    </row>
    <row r="13" spans="1:22" ht="327" customHeight="1">
      <c r="A13" s="19">
        <v>5</v>
      </c>
      <c r="B13" s="19" t="s">
        <v>430</v>
      </c>
      <c r="C13" s="18" t="s">
        <v>367</v>
      </c>
      <c r="D13" s="9" t="s">
        <v>435</v>
      </c>
      <c r="E13" s="17"/>
      <c r="F13" s="17"/>
      <c r="G13" s="16" t="s">
        <v>432</v>
      </c>
      <c r="H13" s="15">
        <f t="shared" si="0"/>
        <v>220000</v>
      </c>
      <c r="I13" s="14">
        <v>1</v>
      </c>
      <c r="J13" s="13">
        <v>220000</v>
      </c>
      <c r="K13" s="12">
        <f t="shared" si="1"/>
        <v>220000</v>
      </c>
      <c r="L13" s="11">
        <f t="shared" si="1"/>
        <v>1</v>
      </c>
      <c r="M13" s="10">
        <f t="shared" si="1"/>
        <v>220000</v>
      </c>
      <c r="N13" s="9" t="s">
        <v>435</v>
      </c>
      <c r="O13" s="5">
        <v>45296</v>
      </c>
      <c r="P13" s="4" t="s">
        <v>300</v>
      </c>
      <c r="Q13" s="8">
        <f t="shared" si="2"/>
        <v>220000</v>
      </c>
      <c r="R13" s="7">
        <f t="shared" si="3"/>
        <v>1</v>
      </c>
      <c r="S13" s="6">
        <v>220000</v>
      </c>
      <c r="T13" s="5">
        <v>45328</v>
      </c>
      <c r="U13" s="4" t="s">
        <v>84</v>
      </c>
      <c r="V13" s="4"/>
    </row>
    <row r="14" spans="1:22" ht="330.75" customHeight="1">
      <c r="A14" s="19">
        <v>6</v>
      </c>
      <c r="B14" s="19" t="s">
        <v>366</v>
      </c>
      <c r="C14" s="18" t="s">
        <v>367</v>
      </c>
      <c r="D14" s="9" t="s">
        <v>114</v>
      </c>
      <c r="E14" s="17"/>
      <c r="F14" s="17"/>
      <c r="G14" s="16" t="s">
        <v>115</v>
      </c>
      <c r="H14" s="15">
        <f t="shared" si="0"/>
        <v>6794639</v>
      </c>
      <c r="I14" s="14">
        <v>1</v>
      </c>
      <c r="J14" s="13">
        <v>6794639</v>
      </c>
      <c r="K14" s="12">
        <f t="shared" si="1"/>
        <v>6794639</v>
      </c>
      <c r="L14" s="11">
        <f t="shared" si="1"/>
        <v>1</v>
      </c>
      <c r="M14" s="10">
        <f t="shared" si="1"/>
        <v>6794639</v>
      </c>
      <c r="N14" s="9" t="s">
        <v>114</v>
      </c>
      <c r="O14" s="5">
        <v>45303</v>
      </c>
      <c r="P14" s="4" t="s">
        <v>365</v>
      </c>
      <c r="Q14" s="8">
        <f t="shared" si="2"/>
        <v>6794213.8</v>
      </c>
      <c r="R14" s="7">
        <f t="shared" si="3"/>
        <v>1</v>
      </c>
      <c r="S14" s="6">
        <v>6794213.8</v>
      </c>
      <c r="T14" s="5">
        <v>45330</v>
      </c>
      <c r="U14" s="4" t="s">
        <v>84</v>
      </c>
      <c r="V14" s="4"/>
    </row>
    <row r="15" spans="1:22" ht="291" customHeight="1">
      <c r="A15" s="19">
        <v>7</v>
      </c>
      <c r="B15" s="19" t="s">
        <v>430</v>
      </c>
      <c r="C15" s="18" t="s">
        <v>491</v>
      </c>
      <c r="D15" s="9" t="s">
        <v>415</v>
      </c>
      <c r="E15" s="17"/>
      <c r="F15" s="17"/>
      <c r="G15" s="16" t="s">
        <v>432</v>
      </c>
      <c r="H15" s="15">
        <f t="shared" si="0"/>
        <v>1355.0662251655629</v>
      </c>
      <c r="I15" s="14">
        <v>151</v>
      </c>
      <c r="J15" s="13">
        <v>204615</v>
      </c>
      <c r="K15" s="12">
        <f t="shared" si="1"/>
        <v>1355.0662251655629</v>
      </c>
      <c r="L15" s="11">
        <f t="shared" si="1"/>
        <v>151</v>
      </c>
      <c r="M15" s="10">
        <f t="shared" si="1"/>
        <v>204615</v>
      </c>
      <c r="N15" s="9" t="s">
        <v>415</v>
      </c>
      <c r="O15" s="5">
        <v>45306</v>
      </c>
      <c r="P15" s="4" t="s">
        <v>182</v>
      </c>
      <c r="Q15" s="8">
        <f>S15/R15</f>
        <v>695</v>
      </c>
      <c r="R15" s="7">
        <f>I15</f>
        <v>151</v>
      </c>
      <c r="S15" s="6">
        <v>104945</v>
      </c>
      <c r="T15" s="5">
        <v>45336</v>
      </c>
      <c r="U15" s="4" t="s">
        <v>84</v>
      </c>
      <c r="V15" s="4"/>
    </row>
    <row r="16" spans="1:22" ht="130.5" customHeight="1">
      <c r="A16" s="19">
        <v>8</v>
      </c>
      <c r="B16" s="19" t="s">
        <v>430</v>
      </c>
      <c r="C16" s="18" t="s">
        <v>346</v>
      </c>
      <c r="D16" s="9" t="s">
        <v>348</v>
      </c>
      <c r="E16" s="17"/>
      <c r="F16" s="17"/>
      <c r="G16" s="16" t="s">
        <v>432</v>
      </c>
      <c r="H16" s="15">
        <f aca="true" t="shared" si="4" ref="H16:H47">J16/I16</f>
        <v>79450</v>
      </c>
      <c r="I16" s="14">
        <v>12</v>
      </c>
      <c r="J16" s="13">
        <v>953400</v>
      </c>
      <c r="K16" s="12">
        <f>H16</f>
        <v>79450</v>
      </c>
      <c r="L16" s="11">
        <f>I16</f>
        <v>12</v>
      </c>
      <c r="M16" s="10">
        <f>J16</f>
        <v>953400</v>
      </c>
      <c r="N16" s="9" t="s">
        <v>348</v>
      </c>
      <c r="O16" s="5">
        <v>45306</v>
      </c>
      <c r="P16" s="4" t="s">
        <v>347</v>
      </c>
      <c r="Q16" s="8">
        <f>S16/R16</f>
        <v>70833.33333333333</v>
      </c>
      <c r="R16" s="7">
        <f>I16</f>
        <v>12</v>
      </c>
      <c r="S16" s="6">
        <v>850000</v>
      </c>
      <c r="T16" s="5">
        <v>45337</v>
      </c>
      <c r="U16" s="4" t="s">
        <v>84</v>
      </c>
      <c r="V16" s="4"/>
    </row>
    <row r="17" spans="1:22" ht="321.75" customHeight="1">
      <c r="A17" s="19">
        <v>9</v>
      </c>
      <c r="B17" s="19" t="s">
        <v>430</v>
      </c>
      <c r="C17" s="18" t="s">
        <v>42</v>
      </c>
      <c r="D17" s="9" t="s">
        <v>43</v>
      </c>
      <c r="E17" s="17"/>
      <c r="F17" s="17"/>
      <c r="G17" s="16" t="s">
        <v>432</v>
      </c>
      <c r="H17" s="15">
        <f t="shared" si="4"/>
        <v>1558.1102362204724</v>
      </c>
      <c r="I17" s="14">
        <v>254</v>
      </c>
      <c r="J17" s="13">
        <v>395760</v>
      </c>
      <c r="K17" s="12">
        <f aca="true" t="shared" si="5" ref="K17:K77">H17</f>
        <v>1558.1102362204724</v>
      </c>
      <c r="L17" s="11">
        <f aca="true" t="shared" si="6" ref="L17:L77">I17</f>
        <v>254</v>
      </c>
      <c r="M17" s="10">
        <f aca="true" t="shared" si="7" ref="M17:M77">J17</f>
        <v>395760</v>
      </c>
      <c r="N17" s="9" t="s">
        <v>43</v>
      </c>
      <c r="O17" s="5">
        <v>45306</v>
      </c>
      <c r="P17" s="4" t="s">
        <v>503</v>
      </c>
      <c r="Q17" s="8">
        <f>S17/R17</f>
        <v>660</v>
      </c>
      <c r="R17" s="7">
        <f>I17</f>
        <v>254</v>
      </c>
      <c r="S17" s="6">
        <v>167640</v>
      </c>
      <c r="T17" s="5">
        <v>45336</v>
      </c>
      <c r="U17" s="4" t="s">
        <v>84</v>
      </c>
      <c r="V17" s="4"/>
    </row>
    <row r="18" spans="1:22" ht="254.25" customHeight="1">
      <c r="A18" s="19">
        <v>10</v>
      </c>
      <c r="B18" s="19" t="s">
        <v>430</v>
      </c>
      <c r="C18" s="18" t="s">
        <v>561</v>
      </c>
      <c r="D18" s="9" t="s">
        <v>562</v>
      </c>
      <c r="E18" s="17"/>
      <c r="F18" s="17"/>
      <c r="G18" s="16" t="s">
        <v>432</v>
      </c>
      <c r="H18" s="15">
        <f t="shared" si="4"/>
        <v>1141.4432989690722</v>
      </c>
      <c r="I18" s="14">
        <v>97</v>
      </c>
      <c r="J18" s="13">
        <v>110720</v>
      </c>
      <c r="K18" s="12">
        <f t="shared" si="5"/>
        <v>1141.4432989690722</v>
      </c>
      <c r="L18" s="11">
        <f t="shared" si="6"/>
        <v>97</v>
      </c>
      <c r="M18" s="10">
        <f t="shared" si="7"/>
        <v>110720</v>
      </c>
      <c r="N18" s="9" t="s">
        <v>562</v>
      </c>
      <c r="O18" s="5">
        <v>45306</v>
      </c>
      <c r="P18" s="4" t="s">
        <v>560</v>
      </c>
      <c r="Q18" s="8">
        <f>S18/R18</f>
        <v>926.9072164948453</v>
      </c>
      <c r="R18" s="7">
        <f>I18</f>
        <v>97</v>
      </c>
      <c r="S18" s="6">
        <v>89910</v>
      </c>
      <c r="T18" s="5">
        <v>45336</v>
      </c>
      <c r="U18" s="4" t="s">
        <v>84</v>
      </c>
      <c r="V18" s="4"/>
    </row>
    <row r="19" spans="1:22" ht="285" customHeight="1">
      <c r="A19" s="19">
        <v>11</v>
      </c>
      <c r="B19" s="19" t="s">
        <v>430</v>
      </c>
      <c r="C19" s="18" t="s">
        <v>594</v>
      </c>
      <c r="D19" s="9" t="s">
        <v>595</v>
      </c>
      <c r="E19" s="17"/>
      <c r="F19" s="17"/>
      <c r="G19" s="16" t="s">
        <v>432</v>
      </c>
      <c r="H19" s="15">
        <f t="shared" si="4"/>
        <v>1623.3766233766235</v>
      </c>
      <c r="I19" s="14">
        <v>154</v>
      </c>
      <c r="J19" s="13">
        <v>250000</v>
      </c>
      <c r="K19" s="12">
        <f t="shared" si="5"/>
        <v>1623.3766233766235</v>
      </c>
      <c r="L19" s="11">
        <f t="shared" si="6"/>
        <v>154</v>
      </c>
      <c r="M19" s="10">
        <f t="shared" si="7"/>
        <v>250000</v>
      </c>
      <c r="N19" s="9" t="s">
        <v>595</v>
      </c>
      <c r="O19" s="5">
        <v>45307</v>
      </c>
      <c r="P19" s="4" t="s">
        <v>410</v>
      </c>
      <c r="Q19" s="8">
        <f>S19/R19</f>
        <v>1623.3766233766235</v>
      </c>
      <c r="R19" s="7">
        <f>I19</f>
        <v>154</v>
      </c>
      <c r="S19" s="6">
        <v>250000</v>
      </c>
      <c r="T19" s="5">
        <v>45330</v>
      </c>
      <c r="U19" s="4" t="s">
        <v>84</v>
      </c>
      <c r="V19" s="4"/>
    </row>
    <row r="20" spans="1:22" ht="345">
      <c r="A20" s="19">
        <v>12</v>
      </c>
      <c r="B20" s="19" t="s">
        <v>366</v>
      </c>
      <c r="C20" s="18" t="s">
        <v>223</v>
      </c>
      <c r="D20" s="9" t="s">
        <v>224</v>
      </c>
      <c r="E20" s="17" t="s">
        <v>436</v>
      </c>
      <c r="F20" s="17" t="s">
        <v>225</v>
      </c>
      <c r="G20" s="16" t="s">
        <v>115</v>
      </c>
      <c r="H20" s="15">
        <f t="shared" si="4"/>
        <v>1938470</v>
      </c>
      <c r="I20" s="14">
        <v>1</v>
      </c>
      <c r="J20" s="13">
        <v>1938470</v>
      </c>
      <c r="K20" s="12">
        <f t="shared" si="5"/>
        <v>1938470</v>
      </c>
      <c r="L20" s="11">
        <f t="shared" si="6"/>
        <v>1</v>
      </c>
      <c r="M20" s="10">
        <f t="shared" si="7"/>
        <v>1938470</v>
      </c>
      <c r="N20" s="9" t="s">
        <v>224</v>
      </c>
      <c r="O20" s="5">
        <v>45310</v>
      </c>
      <c r="P20" s="48" t="s">
        <v>711</v>
      </c>
      <c r="Q20" s="8">
        <f aca="true" t="shared" si="8" ref="Q20:Q82">S20/R20</f>
        <v>1938470</v>
      </c>
      <c r="R20" s="7">
        <f aca="true" t="shared" si="9" ref="R20:R82">I20</f>
        <v>1</v>
      </c>
      <c r="S20" s="6">
        <v>1938470</v>
      </c>
      <c r="T20" s="5">
        <v>45336</v>
      </c>
      <c r="U20" s="4" t="s">
        <v>84</v>
      </c>
      <c r="V20" s="4"/>
    </row>
    <row r="21" spans="1:22" ht="317.25">
      <c r="A21" s="19">
        <v>13</v>
      </c>
      <c r="B21" s="19" t="s">
        <v>366</v>
      </c>
      <c r="C21" s="18" t="s">
        <v>339</v>
      </c>
      <c r="D21" s="9" t="s">
        <v>684</v>
      </c>
      <c r="E21" s="17" t="s">
        <v>436</v>
      </c>
      <c r="F21" s="17" t="s">
        <v>340</v>
      </c>
      <c r="G21" s="16" t="s">
        <v>115</v>
      </c>
      <c r="H21" s="15">
        <f t="shared" si="4"/>
        <v>2278000</v>
      </c>
      <c r="I21" s="14">
        <v>1</v>
      </c>
      <c r="J21" s="13">
        <v>2278000</v>
      </c>
      <c r="K21" s="12">
        <f t="shared" si="5"/>
        <v>2278000</v>
      </c>
      <c r="L21" s="11">
        <f t="shared" si="6"/>
        <v>1</v>
      </c>
      <c r="M21" s="10">
        <f t="shared" si="7"/>
        <v>2278000</v>
      </c>
      <c r="N21" s="9" t="s">
        <v>684</v>
      </c>
      <c r="O21" s="5">
        <v>45310</v>
      </c>
      <c r="P21" s="4" t="s">
        <v>683</v>
      </c>
      <c r="Q21" s="8">
        <f t="shared" si="8"/>
        <v>2278000</v>
      </c>
      <c r="R21" s="7">
        <f t="shared" si="9"/>
        <v>1</v>
      </c>
      <c r="S21" s="6">
        <v>2278000</v>
      </c>
      <c r="T21" s="5">
        <v>45338</v>
      </c>
      <c r="U21" s="4" t="s">
        <v>84</v>
      </c>
      <c r="V21" s="4"/>
    </row>
    <row r="22" spans="1:22" ht="138">
      <c r="A22" s="19">
        <v>14</v>
      </c>
      <c r="B22" s="19" t="s">
        <v>614</v>
      </c>
      <c r="C22" s="18" t="s">
        <v>177</v>
      </c>
      <c r="D22" s="9" t="s">
        <v>178</v>
      </c>
      <c r="E22" s="17"/>
      <c r="F22" s="17"/>
      <c r="G22" s="16" t="s">
        <v>279</v>
      </c>
      <c r="H22" s="15">
        <f t="shared" si="4"/>
        <v>651.956050955414</v>
      </c>
      <c r="I22" s="14">
        <v>6280</v>
      </c>
      <c r="J22" s="13">
        <v>4094284</v>
      </c>
      <c r="K22" s="12">
        <f>H22</f>
        <v>651.956050955414</v>
      </c>
      <c r="L22" s="11">
        <f>I22</f>
        <v>6280</v>
      </c>
      <c r="M22" s="10">
        <f>J22</f>
        <v>4094284</v>
      </c>
      <c r="N22" s="9" t="s">
        <v>178</v>
      </c>
      <c r="O22" s="5">
        <v>45310</v>
      </c>
      <c r="P22" s="4" t="s">
        <v>462</v>
      </c>
      <c r="Q22" s="8">
        <f>S22/R22</f>
        <v>651.554076433121</v>
      </c>
      <c r="R22" s="7">
        <f>I22</f>
        <v>6280</v>
      </c>
      <c r="S22" s="6">
        <v>4091759.6</v>
      </c>
      <c r="T22" s="5">
        <v>45341</v>
      </c>
      <c r="U22" s="4" t="s">
        <v>84</v>
      </c>
      <c r="V22" s="4"/>
    </row>
    <row r="23" spans="1:22" ht="391.5" customHeight="1">
      <c r="A23" s="19">
        <v>15</v>
      </c>
      <c r="B23" s="19" t="s">
        <v>366</v>
      </c>
      <c r="C23" s="18" t="s">
        <v>120</v>
      </c>
      <c r="D23" s="9" t="s">
        <v>121</v>
      </c>
      <c r="E23" s="17" t="s">
        <v>436</v>
      </c>
      <c r="F23" s="17" t="s">
        <v>122</v>
      </c>
      <c r="G23" s="16" t="s">
        <v>115</v>
      </c>
      <c r="H23" s="15">
        <f t="shared" si="4"/>
        <v>5599000</v>
      </c>
      <c r="I23" s="14">
        <v>1</v>
      </c>
      <c r="J23" s="13">
        <v>5599000</v>
      </c>
      <c r="K23" s="12">
        <f t="shared" si="5"/>
        <v>5599000</v>
      </c>
      <c r="L23" s="11">
        <f t="shared" si="6"/>
        <v>1</v>
      </c>
      <c r="M23" s="10">
        <f t="shared" si="7"/>
        <v>5599000</v>
      </c>
      <c r="N23" s="9" t="s">
        <v>121</v>
      </c>
      <c r="O23" s="5">
        <v>45310</v>
      </c>
      <c r="P23" s="4" t="s">
        <v>77</v>
      </c>
      <c r="Q23" s="8">
        <f t="shared" si="8"/>
        <v>5599000</v>
      </c>
      <c r="R23" s="7">
        <f t="shared" si="9"/>
        <v>1</v>
      </c>
      <c r="S23" s="6">
        <v>5599000</v>
      </c>
      <c r="T23" s="5">
        <v>45336</v>
      </c>
      <c r="U23" s="4" t="s">
        <v>84</v>
      </c>
      <c r="V23" s="4"/>
    </row>
    <row r="24" spans="1:22" ht="409.5">
      <c r="A24" s="19">
        <v>16</v>
      </c>
      <c r="B24" s="19" t="s">
        <v>366</v>
      </c>
      <c r="C24" s="18" t="s">
        <v>123</v>
      </c>
      <c r="D24" s="9" t="s">
        <v>124</v>
      </c>
      <c r="E24" s="17" t="s">
        <v>436</v>
      </c>
      <c r="F24" s="17" t="s">
        <v>126</v>
      </c>
      <c r="G24" s="16" t="s">
        <v>115</v>
      </c>
      <c r="H24" s="15">
        <f t="shared" si="4"/>
        <v>2638690</v>
      </c>
      <c r="I24" s="14">
        <v>1</v>
      </c>
      <c r="J24" s="13">
        <v>2638690</v>
      </c>
      <c r="K24" s="12">
        <f t="shared" si="5"/>
        <v>2638690</v>
      </c>
      <c r="L24" s="11">
        <f t="shared" si="6"/>
        <v>1</v>
      </c>
      <c r="M24" s="10">
        <f t="shared" si="7"/>
        <v>2638690</v>
      </c>
      <c r="N24" s="9" t="s">
        <v>124</v>
      </c>
      <c r="O24" s="5">
        <v>45310</v>
      </c>
      <c r="P24" s="4" t="s">
        <v>125</v>
      </c>
      <c r="Q24" s="8">
        <f t="shared" si="8"/>
        <v>2636912.4</v>
      </c>
      <c r="R24" s="7">
        <f t="shared" si="9"/>
        <v>1</v>
      </c>
      <c r="S24" s="6">
        <v>2636912.4</v>
      </c>
      <c r="T24" s="5">
        <v>45338</v>
      </c>
      <c r="U24" s="4" t="s">
        <v>84</v>
      </c>
      <c r="V24" s="4"/>
    </row>
    <row r="25" spans="1:22" ht="408.75" customHeight="1">
      <c r="A25" s="19">
        <v>17</v>
      </c>
      <c r="B25" s="19" t="s">
        <v>366</v>
      </c>
      <c r="C25" s="18" t="s">
        <v>654</v>
      </c>
      <c r="D25" s="9" t="s">
        <v>656</v>
      </c>
      <c r="E25" s="17" t="s">
        <v>436</v>
      </c>
      <c r="F25" s="17" t="s">
        <v>655</v>
      </c>
      <c r="G25" s="16" t="s">
        <v>115</v>
      </c>
      <c r="H25" s="15">
        <f t="shared" si="4"/>
        <v>207010</v>
      </c>
      <c r="I25" s="14">
        <v>1</v>
      </c>
      <c r="J25" s="13">
        <v>207010</v>
      </c>
      <c r="K25" s="12">
        <f t="shared" si="5"/>
        <v>207010</v>
      </c>
      <c r="L25" s="11">
        <f t="shared" si="6"/>
        <v>1</v>
      </c>
      <c r="M25" s="10">
        <f t="shared" si="7"/>
        <v>207010</v>
      </c>
      <c r="N25" s="9" t="s">
        <v>656</v>
      </c>
      <c r="O25" s="5">
        <v>45310</v>
      </c>
      <c r="P25" s="4" t="s">
        <v>301</v>
      </c>
      <c r="Q25" s="8">
        <f t="shared" si="8"/>
        <v>207010</v>
      </c>
      <c r="R25" s="7">
        <f t="shared" si="9"/>
        <v>1</v>
      </c>
      <c r="S25" s="6">
        <v>207010</v>
      </c>
      <c r="T25" s="5">
        <v>45336</v>
      </c>
      <c r="U25" s="4" t="s">
        <v>84</v>
      </c>
      <c r="V25" s="4"/>
    </row>
    <row r="26" spans="1:22" ht="386.25">
      <c r="A26" s="19">
        <v>18</v>
      </c>
      <c r="B26" s="19" t="s">
        <v>366</v>
      </c>
      <c r="C26" s="18" t="s">
        <v>192</v>
      </c>
      <c r="D26" s="9" t="s">
        <v>591</v>
      </c>
      <c r="E26" s="17" t="s">
        <v>436</v>
      </c>
      <c r="F26" s="17" t="s">
        <v>193</v>
      </c>
      <c r="G26" s="16" t="s">
        <v>115</v>
      </c>
      <c r="H26" s="15">
        <f t="shared" si="4"/>
        <v>112810</v>
      </c>
      <c r="I26" s="14">
        <v>1</v>
      </c>
      <c r="J26" s="13">
        <v>112810</v>
      </c>
      <c r="K26" s="12">
        <f t="shared" si="5"/>
        <v>112810</v>
      </c>
      <c r="L26" s="11">
        <f t="shared" si="6"/>
        <v>1</v>
      </c>
      <c r="M26" s="10">
        <f t="shared" si="7"/>
        <v>112810</v>
      </c>
      <c r="N26" s="9" t="s">
        <v>591</v>
      </c>
      <c r="O26" s="5">
        <v>45313</v>
      </c>
      <c r="P26" s="4" t="s">
        <v>590</v>
      </c>
      <c r="Q26" s="8">
        <f t="shared" si="8"/>
        <v>112810</v>
      </c>
      <c r="R26" s="7">
        <f t="shared" si="9"/>
        <v>1</v>
      </c>
      <c r="S26" s="6">
        <v>112810</v>
      </c>
      <c r="T26" s="5" t="s">
        <v>635</v>
      </c>
      <c r="U26" s="4" t="s">
        <v>84</v>
      </c>
      <c r="V26" s="4"/>
    </row>
    <row r="27" spans="1:22" ht="409.5">
      <c r="A27" s="19">
        <v>19</v>
      </c>
      <c r="B27" s="19" t="s">
        <v>366</v>
      </c>
      <c r="C27" s="18" t="s">
        <v>326</v>
      </c>
      <c r="D27" s="9" t="s">
        <v>559</v>
      </c>
      <c r="E27" s="17" t="s">
        <v>436</v>
      </c>
      <c r="F27" s="17" t="s">
        <v>327</v>
      </c>
      <c r="G27" s="16" t="s">
        <v>115</v>
      </c>
      <c r="H27" s="15">
        <f t="shared" si="4"/>
        <v>4223030</v>
      </c>
      <c r="I27" s="14">
        <v>1</v>
      </c>
      <c r="J27" s="13">
        <v>4223030</v>
      </c>
      <c r="K27" s="12">
        <f t="shared" si="5"/>
        <v>4223030</v>
      </c>
      <c r="L27" s="11">
        <f t="shared" si="6"/>
        <v>1</v>
      </c>
      <c r="M27" s="10">
        <f t="shared" si="7"/>
        <v>4223030</v>
      </c>
      <c r="N27" s="9" t="s">
        <v>559</v>
      </c>
      <c r="O27" s="5">
        <v>45313</v>
      </c>
      <c r="P27" s="4" t="s">
        <v>328</v>
      </c>
      <c r="Q27" s="8">
        <f t="shared" si="8"/>
        <v>4223026.6</v>
      </c>
      <c r="R27" s="7">
        <f t="shared" si="9"/>
        <v>1</v>
      </c>
      <c r="S27" s="6">
        <v>4223026.6</v>
      </c>
      <c r="T27" s="5">
        <v>45338</v>
      </c>
      <c r="U27" s="4" t="s">
        <v>84</v>
      </c>
      <c r="V27" s="4"/>
    </row>
    <row r="28" spans="1:22" ht="408" customHeight="1">
      <c r="A28" s="19">
        <v>20</v>
      </c>
      <c r="B28" s="19" t="s">
        <v>366</v>
      </c>
      <c r="C28" s="18" t="s">
        <v>26</v>
      </c>
      <c r="D28" s="9" t="s">
        <v>198</v>
      </c>
      <c r="E28" s="17" t="s">
        <v>436</v>
      </c>
      <c r="F28" s="17" t="s">
        <v>27</v>
      </c>
      <c r="G28" s="16" t="s">
        <v>115</v>
      </c>
      <c r="H28" s="15">
        <f t="shared" si="4"/>
        <v>155320</v>
      </c>
      <c r="I28" s="14">
        <v>1</v>
      </c>
      <c r="J28" s="13">
        <v>155320</v>
      </c>
      <c r="K28" s="12">
        <f t="shared" si="5"/>
        <v>155320</v>
      </c>
      <c r="L28" s="11">
        <f t="shared" si="6"/>
        <v>1</v>
      </c>
      <c r="M28" s="10">
        <f t="shared" si="7"/>
        <v>155320</v>
      </c>
      <c r="N28" s="9" t="s">
        <v>198</v>
      </c>
      <c r="O28" s="5">
        <v>45313</v>
      </c>
      <c r="P28" s="4" t="s">
        <v>197</v>
      </c>
      <c r="Q28" s="8">
        <f t="shared" si="8"/>
        <v>155320</v>
      </c>
      <c r="R28" s="7">
        <f t="shared" si="9"/>
        <v>1</v>
      </c>
      <c r="S28" s="6">
        <v>155320</v>
      </c>
      <c r="T28" s="5">
        <v>45338</v>
      </c>
      <c r="U28" s="4" t="s">
        <v>84</v>
      </c>
      <c r="V28" s="4"/>
    </row>
    <row r="29" spans="1:22" ht="116.25" customHeight="1">
      <c r="A29" s="19">
        <v>21</v>
      </c>
      <c r="B29" s="19" t="s">
        <v>614</v>
      </c>
      <c r="C29" s="18" t="s">
        <v>183</v>
      </c>
      <c r="D29" s="9" t="s">
        <v>184</v>
      </c>
      <c r="E29" s="17"/>
      <c r="F29" s="17"/>
      <c r="G29" s="16" t="s">
        <v>593</v>
      </c>
      <c r="H29" s="15">
        <f t="shared" si="4"/>
        <v>85.63888833333334</v>
      </c>
      <c r="I29" s="14">
        <v>12000</v>
      </c>
      <c r="J29" s="13">
        <v>1027666.66</v>
      </c>
      <c r="K29" s="12">
        <f t="shared" si="5"/>
        <v>85.63888833333334</v>
      </c>
      <c r="L29" s="11">
        <f t="shared" si="6"/>
        <v>12000</v>
      </c>
      <c r="M29" s="10">
        <f t="shared" si="7"/>
        <v>1027666.66</v>
      </c>
      <c r="N29" s="9" t="s">
        <v>184</v>
      </c>
      <c r="O29" s="5">
        <v>45314</v>
      </c>
      <c r="P29" s="4" t="s">
        <v>592</v>
      </c>
      <c r="Q29" s="8">
        <f t="shared" si="8"/>
        <v>70</v>
      </c>
      <c r="R29" s="7">
        <f t="shared" si="9"/>
        <v>12000</v>
      </c>
      <c r="S29" s="6">
        <v>840000</v>
      </c>
      <c r="T29" s="5">
        <v>45341</v>
      </c>
      <c r="U29" s="4" t="s">
        <v>84</v>
      </c>
      <c r="V29" s="4"/>
    </row>
    <row r="30" spans="1:22" ht="165">
      <c r="A30" s="19">
        <v>22</v>
      </c>
      <c r="B30" s="19" t="s">
        <v>614</v>
      </c>
      <c r="C30" s="18" t="s">
        <v>525</v>
      </c>
      <c r="D30" s="9" t="s">
        <v>526</v>
      </c>
      <c r="E30" s="17"/>
      <c r="F30" s="17"/>
      <c r="G30" s="16" t="s">
        <v>274</v>
      </c>
      <c r="H30" s="15">
        <f t="shared" si="4"/>
        <v>1792.1146953405018</v>
      </c>
      <c r="I30" s="14">
        <v>837</v>
      </c>
      <c r="J30" s="13">
        <v>1500000</v>
      </c>
      <c r="K30" s="12">
        <f t="shared" si="5"/>
        <v>1792.1146953405018</v>
      </c>
      <c r="L30" s="11">
        <f t="shared" si="6"/>
        <v>837</v>
      </c>
      <c r="M30" s="10">
        <f t="shared" si="7"/>
        <v>1500000</v>
      </c>
      <c r="N30" s="9" t="s">
        <v>526</v>
      </c>
      <c r="O30" s="5">
        <v>45314</v>
      </c>
      <c r="P30" s="4" t="s">
        <v>624</v>
      </c>
      <c r="Q30" s="8">
        <f t="shared" si="8"/>
        <v>1731.8040621266427</v>
      </c>
      <c r="R30" s="7">
        <f t="shared" si="9"/>
        <v>837</v>
      </c>
      <c r="S30" s="6">
        <v>1449520</v>
      </c>
      <c r="T30" s="5">
        <v>45336</v>
      </c>
      <c r="U30" s="4" t="s">
        <v>84</v>
      </c>
      <c r="V30" s="4"/>
    </row>
    <row r="31" spans="1:22" ht="408" customHeight="1">
      <c r="A31" s="19">
        <v>23</v>
      </c>
      <c r="B31" s="19" t="s">
        <v>366</v>
      </c>
      <c r="C31" s="18" t="s">
        <v>620</v>
      </c>
      <c r="D31" s="9" t="s">
        <v>619</v>
      </c>
      <c r="E31" s="17" t="s">
        <v>436</v>
      </c>
      <c r="F31" s="17" t="s">
        <v>621</v>
      </c>
      <c r="G31" s="16" t="s">
        <v>115</v>
      </c>
      <c r="H31" s="15">
        <f t="shared" si="4"/>
        <v>275070</v>
      </c>
      <c r="I31" s="14">
        <v>1</v>
      </c>
      <c r="J31" s="13">
        <v>275070</v>
      </c>
      <c r="K31" s="12">
        <f t="shared" si="5"/>
        <v>275070</v>
      </c>
      <c r="L31" s="11">
        <f t="shared" si="6"/>
        <v>1</v>
      </c>
      <c r="M31" s="10">
        <f t="shared" si="7"/>
        <v>275070</v>
      </c>
      <c r="N31" s="9" t="s">
        <v>619</v>
      </c>
      <c r="O31" s="5">
        <v>45314</v>
      </c>
      <c r="P31" s="4" t="s">
        <v>618</v>
      </c>
      <c r="Q31" s="8">
        <f t="shared" si="8"/>
        <v>275070</v>
      </c>
      <c r="R31" s="7">
        <f t="shared" si="9"/>
        <v>1</v>
      </c>
      <c r="S31" s="6">
        <v>275070</v>
      </c>
      <c r="T31" s="5">
        <v>45338</v>
      </c>
      <c r="U31" s="4" t="s">
        <v>84</v>
      </c>
      <c r="V31" s="4"/>
    </row>
    <row r="32" spans="1:22" ht="399.75">
      <c r="A32" s="19">
        <v>24</v>
      </c>
      <c r="B32" s="19" t="s">
        <v>366</v>
      </c>
      <c r="C32" s="18" t="s">
        <v>484</v>
      </c>
      <c r="D32" s="9" t="s">
        <v>303</v>
      </c>
      <c r="E32" s="17" t="s">
        <v>436</v>
      </c>
      <c r="F32" s="17" t="s">
        <v>485</v>
      </c>
      <c r="G32" s="16" t="s">
        <v>115</v>
      </c>
      <c r="H32" s="15">
        <f t="shared" si="4"/>
        <v>275070</v>
      </c>
      <c r="I32" s="14">
        <v>1</v>
      </c>
      <c r="J32" s="13">
        <v>275070</v>
      </c>
      <c r="K32" s="12">
        <f t="shared" si="5"/>
        <v>275070</v>
      </c>
      <c r="L32" s="11">
        <f t="shared" si="6"/>
        <v>1</v>
      </c>
      <c r="M32" s="10">
        <f t="shared" si="7"/>
        <v>275070</v>
      </c>
      <c r="N32" s="9" t="s">
        <v>303</v>
      </c>
      <c r="O32" s="5">
        <v>45314</v>
      </c>
      <c r="P32" s="4" t="s">
        <v>486</v>
      </c>
      <c r="Q32" s="8">
        <f t="shared" si="8"/>
        <v>275070</v>
      </c>
      <c r="R32" s="7">
        <f t="shared" si="9"/>
        <v>1</v>
      </c>
      <c r="S32" s="6">
        <v>275070</v>
      </c>
      <c r="T32" s="5">
        <v>45338</v>
      </c>
      <c r="U32" s="4" t="s">
        <v>84</v>
      </c>
      <c r="V32" s="4"/>
    </row>
    <row r="33" spans="1:22" ht="408.75" customHeight="1">
      <c r="A33" s="19">
        <v>25</v>
      </c>
      <c r="B33" s="19" t="s">
        <v>366</v>
      </c>
      <c r="C33" s="18" t="s">
        <v>200</v>
      </c>
      <c r="D33" s="9" t="s">
        <v>202</v>
      </c>
      <c r="E33" s="17" t="s">
        <v>436</v>
      </c>
      <c r="F33" s="17" t="s">
        <v>458</v>
      </c>
      <c r="G33" s="16" t="s">
        <v>115</v>
      </c>
      <c r="H33" s="15">
        <f t="shared" si="4"/>
        <v>207010</v>
      </c>
      <c r="I33" s="14">
        <v>1</v>
      </c>
      <c r="J33" s="13">
        <v>207010</v>
      </c>
      <c r="K33" s="12">
        <f t="shared" si="5"/>
        <v>207010</v>
      </c>
      <c r="L33" s="11">
        <f t="shared" si="6"/>
        <v>1</v>
      </c>
      <c r="M33" s="10">
        <f t="shared" si="7"/>
        <v>207010</v>
      </c>
      <c r="N33" s="9" t="s">
        <v>202</v>
      </c>
      <c r="O33" s="5">
        <v>45315</v>
      </c>
      <c r="P33" s="4" t="s">
        <v>201</v>
      </c>
      <c r="Q33" s="8">
        <f t="shared" si="8"/>
        <v>207010</v>
      </c>
      <c r="R33" s="7">
        <f t="shared" si="9"/>
        <v>1</v>
      </c>
      <c r="S33" s="6">
        <v>207010</v>
      </c>
      <c r="T33" s="5">
        <v>45338</v>
      </c>
      <c r="U33" s="4" t="s">
        <v>84</v>
      </c>
      <c r="V33" s="4"/>
    </row>
    <row r="34" spans="1:22" ht="399.75">
      <c r="A34" s="19">
        <v>26</v>
      </c>
      <c r="B34" s="19" t="s">
        <v>366</v>
      </c>
      <c r="C34" s="18" t="s">
        <v>629</v>
      </c>
      <c r="D34" s="9" t="s">
        <v>630</v>
      </c>
      <c r="E34" s="17" t="s">
        <v>436</v>
      </c>
      <c r="F34" s="17" t="s">
        <v>631</v>
      </c>
      <c r="G34" s="16" t="s">
        <v>115</v>
      </c>
      <c r="H34" s="15">
        <f t="shared" si="4"/>
        <v>275070</v>
      </c>
      <c r="I34" s="14">
        <v>1</v>
      </c>
      <c r="J34" s="13">
        <v>275070</v>
      </c>
      <c r="K34" s="12">
        <f t="shared" si="5"/>
        <v>275070</v>
      </c>
      <c r="L34" s="11">
        <f t="shared" si="6"/>
        <v>1</v>
      </c>
      <c r="M34" s="10">
        <f t="shared" si="7"/>
        <v>275070</v>
      </c>
      <c r="N34" s="9" t="s">
        <v>630</v>
      </c>
      <c r="O34" s="5">
        <v>45315</v>
      </c>
      <c r="P34" s="4" t="s">
        <v>623</v>
      </c>
      <c r="Q34" s="8">
        <f t="shared" si="8"/>
        <v>275070</v>
      </c>
      <c r="R34" s="7">
        <f t="shared" si="9"/>
        <v>1</v>
      </c>
      <c r="S34" s="6">
        <v>275070</v>
      </c>
      <c r="T34" s="5">
        <v>45338</v>
      </c>
      <c r="U34" s="4" t="s">
        <v>84</v>
      </c>
      <c r="V34" s="4"/>
    </row>
    <row r="35" spans="1:22" ht="104.25" customHeight="1">
      <c r="A35" s="19">
        <v>27</v>
      </c>
      <c r="B35" s="19" t="s">
        <v>614</v>
      </c>
      <c r="C35" s="18" t="s">
        <v>128</v>
      </c>
      <c r="D35" s="9" t="s">
        <v>129</v>
      </c>
      <c r="E35" s="17"/>
      <c r="F35" s="17"/>
      <c r="G35" s="16" t="s">
        <v>279</v>
      </c>
      <c r="H35" s="15">
        <f t="shared" si="4"/>
        <v>130.74285714285713</v>
      </c>
      <c r="I35" s="14">
        <v>1750</v>
      </c>
      <c r="J35" s="13">
        <v>228800</v>
      </c>
      <c r="K35" s="12">
        <f t="shared" si="5"/>
        <v>130.74285714285713</v>
      </c>
      <c r="L35" s="11">
        <f t="shared" si="6"/>
        <v>1750</v>
      </c>
      <c r="M35" s="10">
        <f t="shared" si="7"/>
        <v>228800</v>
      </c>
      <c r="N35" s="9" t="s">
        <v>129</v>
      </c>
      <c r="O35" s="5">
        <v>45315</v>
      </c>
      <c r="P35" s="4" t="s">
        <v>127</v>
      </c>
      <c r="Q35" s="8">
        <f t="shared" si="8"/>
        <v>105.23142857142857</v>
      </c>
      <c r="R35" s="7">
        <f t="shared" si="9"/>
        <v>1750</v>
      </c>
      <c r="S35" s="6">
        <v>184155</v>
      </c>
      <c r="T35" s="5">
        <v>45341</v>
      </c>
      <c r="U35" s="4" t="s">
        <v>84</v>
      </c>
      <c r="V35" s="4"/>
    </row>
    <row r="36" spans="1:22" ht="408" customHeight="1">
      <c r="A36" s="19">
        <v>28</v>
      </c>
      <c r="B36" s="19" t="s">
        <v>366</v>
      </c>
      <c r="C36" s="18" t="s">
        <v>211</v>
      </c>
      <c r="D36" s="9" t="s">
        <v>79</v>
      </c>
      <c r="E36" s="17" t="s">
        <v>436</v>
      </c>
      <c r="F36" s="17" t="s">
        <v>212</v>
      </c>
      <c r="G36" s="16" t="s">
        <v>115</v>
      </c>
      <c r="H36" s="15">
        <f t="shared" si="4"/>
        <v>360740</v>
      </c>
      <c r="I36" s="14">
        <v>1</v>
      </c>
      <c r="J36" s="13">
        <v>360740</v>
      </c>
      <c r="K36" s="12">
        <f t="shared" si="5"/>
        <v>360740</v>
      </c>
      <c r="L36" s="11">
        <f t="shared" si="6"/>
        <v>1</v>
      </c>
      <c r="M36" s="10">
        <f t="shared" si="7"/>
        <v>360740</v>
      </c>
      <c r="N36" s="9" t="s">
        <v>79</v>
      </c>
      <c r="O36" s="5">
        <v>45316</v>
      </c>
      <c r="P36" s="4" t="s">
        <v>78</v>
      </c>
      <c r="Q36" s="8">
        <f t="shared" si="8"/>
        <v>360740</v>
      </c>
      <c r="R36" s="7">
        <f t="shared" si="9"/>
        <v>1</v>
      </c>
      <c r="S36" s="6">
        <v>360740</v>
      </c>
      <c r="T36" s="5">
        <v>45338</v>
      </c>
      <c r="U36" s="4" t="s">
        <v>84</v>
      </c>
      <c r="V36" s="4"/>
    </row>
    <row r="37" spans="1:22" ht="396" customHeight="1">
      <c r="A37" s="19">
        <v>29</v>
      </c>
      <c r="B37" s="19" t="s">
        <v>366</v>
      </c>
      <c r="C37" s="18" t="s">
        <v>80</v>
      </c>
      <c r="D37" s="9" t="s">
        <v>468</v>
      </c>
      <c r="E37" s="17" t="s">
        <v>436</v>
      </c>
      <c r="F37" s="17" t="s">
        <v>81</v>
      </c>
      <c r="G37" s="16" t="s">
        <v>115</v>
      </c>
      <c r="H37" s="15">
        <f t="shared" si="4"/>
        <v>550140</v>
      </c>
      <c r="I37" s="14">
        <v>1</v>
      </c>
      <c r="J37" s="13">
        <v>550140</v>
      </c>
      <c r="K37" s="12">
        <f t="shared" si="5"/>
        <v>550140</v>
      </c>
      <c r="L37" s="11">
        <f t="shared" si="6"/>
        <v>1</v>
      </c>
      <c r="M37" s="10">
        <f t="shared" si="7"/>
        <v>550140</v>
      </c>
      <c r="N37" s="9" t="s">
        <v>468</v>
      </c>
      <c r="O37" s="5">
        <v>45316</v>
      </c>
      <c r="P37" s="4" t="s">
        <v>467</v>
      </c>
      <c r="Q37" s="8">
        <f t="shared" si="8"/>
        <v>550139.99</v>
      </c>
      <c r="R37" s="7">
        <f t="shared" si="9"/>
        <v>1</v>
      </c>
      <c r="S37" s="6">
        <v>550139.99</v>
      </c>
      <c r="T37" s="5">
        <v>45338</v>
      </c>
      <c r="U37" s="4" t="s">
        <v>84</v>
      </c>
      <c r="V37" s="4"/>
    </row>
    <row r="38" spans="1:22" ht="354.75" customHeight="1">
      <c r="A38" s="19">
        <v>30</v>
      </c>
      <c r="B38" s="19" t="s">
        <v>366</v>
      </c>
      <c r="C38" s="18" t="s">
        <v>335</v>
      </c>
      <c r="D38" s="9" t="s">
        <v>336</v>
      </c>
      <c r="E38" s="17" t="s">
        <v>436</v>
      </c>
      <c r="F38" s="17" t="s">
        <v>337</v>
      </c>
      <c r="G38" s="16" t="s">
        <v>115</v>
      </c>
      <c r="H38" s="15">
        <f t="shared" si="4"/>
        <v>112810</v>
      </c>
      <c r="I38" s="14">
        <v>1</v>
      </c>
      <c r="J38" s="13">
        <v>112810</v>
      </c>
      <c r="K38" s="12">
        <f t="shared" si="5"/>
        <v>112810</v>
      </c>
      <c r="L38" s="11">
        <f t="shared" si="6"/>
        <v>1</v>
      </c>
      <c r="M38" s="10">
        <f t="shared" si="7"/>
        <v>112810</v>
      </c>
      <c r="N38" s="9" t="s">
        <v>336</v>
      </c>
      <c r="O38" s="5">
        <v>45316</v>
      </c>
      <c r="P38" s="4" t="s">
        <v>338</v>
      </c>
      <c r="Q38" s="8" t="s">
        <v>84</v>
      </c>
      <c r="R38" s="7" t="s">
        <v>84</v>
      </c>
      <c r="S38" s="6" t="s">
        <v>84</v>
      </c>
      <c r="T38" s="5" t="s">
        <v>84</v>
      </c>
      <c r="U38" s="4" t="s">
        <v>613</v>
      </c>
      <c r="V38" s="4" t="s">
        <v>244</v>
      </c>
    </row>
    <row r="39" spans="1:22" ht="330.75">
      <c r="A39" s="19">
        <v>31</v>
      </c>
      <c r="B39" s="19" t="s">
        <v>430</v>
      </c>
      <c r="C39" s="18" t="s">
        <v>690</v>
      </c>
      <c r="D39" s="9" t="s">
        <v>691</v>
      </c>
      <c r="E39" s="17"/>
      <c r="F39" s="17"/>
      <c r="G39" s="16" t="s">
        <v>432</v>
      </c>
      <c r="H39" s="15">
        <f t="shared" si="4"/>
        <v>10833.333333333334</v>
      </c>
      <c r="I39" s="14">
        <v>150</v>
      </c>
      <c r="J39" s="13">
        <v>1625000</v>
      </c>
      <c r="K39" s="12">
        <f t="shared" si="5"/>
        <v>10833.333333333334</v>
      </c>
      <c r="L39" s="11">
        <f t="shared" si="6"/>
        <v>150</v>
      </c>
      <c r="M39" s="10">
        <f t="shared" si="7"/>
        <v>1625000</v>
      </c>
      <c r="N39" s="9" t="s">
        <v>691</v>
      </c>
      <c r="O39" s="5">
        <v>45317</v>
      </c>
      <c r="P39" s="4" t="s">
        <v>692</v>
      </c>
      <c r="Q39" s="8">
        <f t="shared" si="8"/>
        <v>10766.666666666666</v>
      </c>
      <c r="R39" s="7">
        <f t="shared" si="9"/>
        <v>150</v>
      </c>
      <c r="S39" s="6">
        <v>1615000</v>
      </c>
      <c r="T39" s="5">
        <v>45336</v>
      </c>
      <c r="U39" s="4" t="s">
        <v>84</v>
      </c>
      <c r="V39" s="4"/>
    </row>
    <row r="40" spans="1:22" ht="409.5" customHeight="1">
      <c r="A40" s="19">
        <v>32</v>
      </c>
      <c r="B40" s="19" t="s">
        <v>430</v>
      </c>
      <c r="C40" s="18" t="s">
        <v>39</v>
      </c>
      <c r="D40" s="9" t="s">
        <v>40</v>
      </c>
      <c r="E40" s="17"/>
      <c r="F40" s="17"/>
      <c r="G40" s="16" t="s">
        <v>432</v>
      </c>
      <c r="H40" s="15">
        <f t="shared" si="4"/>
        <v>1625000</v>
      </c>
      <c r="I40" s="14">
        <v>1</v>
      </c>
      <c r="J40" s="13">
        <v>1625000</v>
      </c>
      <c r="K40" s="12">
        <f>H40</f>
        <v>1625000</v>
      </c>
      <c r="L40" s="11">
        <f>I40</f>
        <v>1</v>
      </c>
      <c r="M40" s="10">
        <f>J40</f>
        <v>1625000</v>
      </c>
      <c r="N40" s="9" t="s">
        <v>40</v>
      </c>
      <c r="O40" s="5">
        <v>45317</v>
      </c>
      <c r="P40" s="4" t="s">
        <v>41</v>
      </c>
      <c r="Q40" s="8">
        <f>S40/R40</f>
        <v>1588840</v>
      </c>
      <c r="R40" s="7">
        <f>I40</f>
        <v>1</v>
      </c>
      <c r="S40" s="6">
        <v>1588840</v>
      </c>
      <c r="T40" s="5" t="s">
        <v>649</v>
      </c>
      <c r="U40" s="4" t="s">
        <v>84</v>
      </c>
      <c r="V40" s="4"/>
    </row>
    <row r="41" spans="1:22" ht="409.5">
      <c r="A41" s="19">
        <v>33</v>
      </c>
      <c r="B41" s="19" t="s">
        <v>430</v>
      </c>
      <c r="C41" s="18" t="s">
        <v>49</v>
      </c>
      <c r="D41" s="9" t="s">
        <v>50</v>
      </c>
      <c r="E41" s="17"/>
      <c r="F41" s="17"/>
      <c r="G41" s="16" t="s">
        <v>432</v>
      </c>
      <c r="H41" s="15">
        <f t="shared" si="4"/>
        <v>1750000</v>
      </c>
      <c r="I41" s="14">
        <v>1</v>
      </c>
      <c r="J41" s="13">
        <v>1750000</v>
      </c>
      <c r="K41" s="12">
        <f t="shared" si="5"/>
        <v>1750000</v>
      </c>
      <c r="L41" s="11">
        <f t="shared" si="6"/>
        <v>1</v>
      </c>
      <c r="M41" s="10">
        <f t="shared" si="7"/>
        <v>1750000</v>
      </c>
      <c r="N41" s="9" t="s">
        <v>50</v>
      </c>
      <c r="O41" s="5">
        <v>45317</v>
      </c>
      <c r="P41" s="4" t="s">
        <v>295</v>
      </c>
      <c r="Q41" s="8">
        <f t="shared" si="8"/>
        <v>1700000</v>
      </c>
      <c r="R41" s="7">
        <f t="shared" si="9"/>
        <v>1</v>
      </c>
      <c r="S41" s="6">
        <v>1700000</v>
      </c>
      <c r="T41" s="5">
        <v>45341</v>
      </c>
      <c r="U41" s="4" t="s">
        <v>84</v>
      </c>
      <c r="V41" s="4"/>
    </row>
    <row r="42" spans="1:22" ht="409.5">
      <c r="A42" s="19">
        <v>34</v>
      </c>
      <c r="B42" s="19" t="s">
        <v>366</v>
      </c>
      <c r="C42" s="18" t="s">
        <v>456</v>
      </c>
      <c r="D42" s="9" t="s">
        <v>583</v>
      </c>
      <c r="E42" s="17" t="s">
        <v>436</v>
      </c>
      <c r="F42" s="17" t="s">
        <v>584</v>
      </c>
      <c r="G42" s="16" t="s">
        <v>115</v>
      </c>
      <c r="H42" s="15">
        <f t="shared" si="4"/>
        <v>207010</v>
      </c>
      <c r="I42" s="14">
        <v>1</v>
      </c>
      <c r="J42" s="13">
        <v>207010</v>
      </c>
      <c r="K42" s="12">
        <f t="shared" si="5"/>
        <v>207010</v>
      </c>
      <c r="L42" s="11">
        <f t="shared" si="6"/>
        <v>1</v>
      </c>
      <c r="M42" s="10">
        <f t="shared" si="7"/>
        <v>207010</v>
      </c>
      <c r="N42" s="9" t="s">
        <v>583</v>
      </c>
      <c r="O42" s="5">
        <v>45320</v>
      </c>
      <c r="P42" s="4" t="s">
        <v>455</v>
      </c>
      <c r="Q42" s="8">
        <f t="shared" si="8"/>
        <v>207010</v>
      </c>
      <c r="R42" s="7">
        <f t="shared" si="9"/>
        <v>1</v>
      </c>
      <c r="S42" s="6">
        <v>207010</v>
      </c>
      <c r="T42" s="5" t="s">
        <v>650</v>
      </c>
      <c r="U42" s="4" t="s">
        <v>84</v>
      </c>
      <c r="V42" s="4"/>
    </row>
    <row r="43" spans="1:22" ht="202.5" customHeight="1">
      <c r="A43" s="19">
        <v>35</v>
      </c>
      <c r="B43" s="19" t="s">
        <v>614</v>
      </c>
      <c r="C43" s="18" t="s">
        <v>377</v>
      </c>
      <c r="D43" s="9" t="s">
        <v>548</v>
      </c>
      <c r="E43" s="17" t="s">
        <v>436</v>
      </c>
      <c r="F43" s="17" t="s">
        <v>378</v>
      </c>
      <c r="G43" s="16" t="s">
        <v>213</v>
      </c>
      <c r="H43" s="15">
        <f t="shared" si="4"/>
        <v>85000</v>
      </c>
      <c r="I43" s="14">
        <v>1</v>
      </c>
      <c r="J43" s="13">
        <v>85000</v>
      </c>
      <c r="K43" s="12">
        <f t="shared" si="5"/>
        <v>85000</v>
      </c>
      <c r="L43" s="11">
        <f t="shared" si="6"/>
        <v>1</v>
      </c>
      <c r="M43" s="10">
        <f t="shared" si="7"/>
        <v>85000</v>
      </c>
      <c r="N43" s="9" t="s">
        <v>548</v>
      </c>
      <c r="O43" s="5">
        <v>45320</v>
      </c>
      <c r="P43" s="4" t="s">
        <v>547</v>
      </c>
      <c r="Q43" s="8">
        <f t="shared" si="8"/>
        <v>85000</v>
      </c>
      <c r="R43" s="7">
        <f t="shared" si="9"/>
        <v>1</v>
      </c>
      <c r="S43" s="6">
        <v>85000</v>
      </c>
      <c r="T43" s="5">
        <v>45341</v>
      </c>
      <c r="U43" s="4" t="s">
        <v>84</v>
      </c>
      <c r="V43" s="4"/>
    </row>
    <row r="44" spans="1:22" ht="399.75">
      <c r="A44" s="19">
        <v>36</v>
      </c>
      <c r="B44" s="19" t="s">
        <v>366</v>
      </c>
      <c r="C44" s="18" t="s">
        <v>695</v>
      </c>
      <c r="D44" s="9" t="s">
        <v>698</v>
      </c>
      <c r="E44" s="17" t="s">
        <v>436</v>
      </c>
      <c r="F44" s="17" t="s">
        <v>696</v>
      </c>
      <c r="G44" s="16" t="s">
        <v>115</v>
      </c>
      <c r="H44" s="15">
        <f t="shared" si="4"/>
        <v>112810</v>
      </c>
      <c r="I44" s="14">
        <v>1</v>
      </c>
      <c r="J44" s="13">
        <v>112810</v>
      </c>
      <c r="K44" s="12">
        <f t="shared" si="5"/>
        <v>112810</v>
      </c>
      <c r="L44" s="11">
        <f t="shared" si="6"/>
        <v>1</v>
      </c>
      <c r="M44" s="10">
        <f t="shared" si="7"/>
        <v>112810</v>
      </c>
      <c r="N44" s="9" t="s">
        <v>698</v>
      </c>
      <c r="O44" s="5">
        <v>45321</v>
      </c>
      <c r="P44" s="4" t="s">
        <v>697</v>
      </c>
      <c r="Q44" s="8">
        <f t="shared" si="8"/>
        <v>112810</v>
      </c>
      <c r="R44" s="7">
        <f t="shared" si="9"/>
        <v>1</v>
      </c>
      <c r="S44" s="6">
        <v>112810</v>
      </c>
      <c r="T44" s="5">
        <v>45343</v>
      </c>
      <c r="U44" s="4" t="s">
        <v>84</v>
      </c>
      <c r="V44" s="4"/>
    </row>
    <row r="45" spans="1:22" ht="399" customHeight="1">
      <c r="A45" s="19">
        <v>37</v>
      </c>
      <c r="B45" s="19" t="s">
        <v>366</v>
      </c>
      <c r="C45" s="18" t="s">
        <v>158</v>
      </c>
      <c r="D45" s="9" t="s">
        <v>159</v>
      </c>
      <c r="E45" s="17" t="s">
        <v>436</v>
      </c>
      <c r="F45" s="17" t="s">
        <v>160</v>
      </c>
      <c r="G45" s="16" t="s">
        <v>115</v>
      </c>
      <c r="H45" s="15">
        <f t="shared" si="4"/>
        <v>275070</v>
      </c>
      <c r="I45" s="14">
        <v>1</v>
      </c>
      <c r="J45" s="13">
        <v>275070</v>
      </c>
      <c r="K45" s="12">
        <f t="shared" si="5"/>
        <v>275070</v>
      </c>
      <c r="L45" s="11">
        <f t="shared" si="6"/>
        <v>1</v>
      </c>
      <c r="M45" s="10">
        <f t="shared" si="7"/>
        <v>275070</v>
      </c>
      <c r="N45" s="9" t="s">
        <v>159</v>
      </c>
      <c r="O45" s="5">
        <v>45321</v>
      </c>
      <c r="P45" s="4" t="s">
        <v>699</v>
      </c>
      <c r="Q45" s="8">
        <f t="shared" si="8"/>
        <v>275070</v>
      </c>
      <c r="R45" s="7">
        <f t="shared" si="9"/>
        <v>1</v>
      </c>
      <c r="S45" s="6">
        <v>275070</v>
      </c>
      <c r="T45" s="5">
        <v>45345</v>
      </c>
      <c r="U45" s="4" t="s">
        <v>84</v>
      </c>
      <c r="V45" s="4"/>
    </row>
    <row r="46" spans="1:22" ht="351.75" customHeight="1">
      <c r="A46" s="19">
        <v>38</v>
      </c>
      <c r="B46" s="19" t="s">
        <v>366</v>
      </c>
      <c r="C46" s="18" t="s">
        <v>194</v>
      </c>
      <c r="D46" s="9" t="s">
        <v>195</v>
      </c>
      <c r="E46" s="17" t="s">
        <v>436</v>
      </c>
      <c r="F46" s="17" t="s">
        <v>196</v>
      </c>
      <c r="G46" s="16" t="s">
        <v>115</v>
      </c>
      <c r="H46" s="15">
        <f t="shared" si="4"/>
        <v>275070</v>
      </c>
      <c r="I46" s="14">
        <v>1</v>
      </c>
      <c r="J46" s="13">
        <v>275070</v>
      </c>
      <c r="K46" s="12">
        <f t="shared" si="5"/>
        <v>275070</v>
      </c>
      <c r="L46" s="11">
        <f t="shared" si="6"/>
        <v>1</v>
      </c>
      <c r="M46" s="10">
        <f t="shared" si="7"/>
        <v>275070</v>
      </c>
      <c r="N46" s="9" t="s">
        <v>195</v>
      </c>
      <c r="O46" s="5">
        <v>45321</v>
      </c>
      <c r="P46" s="4" t="s">
        <v>518</v>
      </c>
      <c r="Q46" s="8">
        <f t="shared" si="8"/>
        <v>275070</v>
      </c>
      <c r="R46" s="7">
        <f t="shared" si="9"/>
        <v>1</v>
      </c>
      <c r="S46" s="6">
        <v>275070</v>
      </c>
      <c r="T46" s="5" t="s">
        <v>694</v>
      </c>
      <c r="U46" s="4" t="s">
        <v>84</v>
      </c>
      <c r="V46" s="4"/>
    </row>
    <row r="47" spans="1:22" ht="383.25" customHeight="1">
      <c r="A47" s="19">
        <v>39</v>
      </c>
      <c r="B47" s="19" t="s">
        <v>366</v>
      </c>
      <c r="C47" s="18" t="s">
        <v>700</v>
      </c>
      <c r="D47" s="9" t="s">
        <v>701</v>
      </c>
      <c r="E47" s="17" t="s">
        <v>436</v>
      </c>
      <c r="F47" s="17" t="s">
        <v>702</v>
      </c>
      <c r="G47" s="16" t="s">
        <v>115</v>
      </c>
      <c r="H47" s="15">
        <f t="shared" si="4"/>
        <v>275070</v>
      </c>
      <c r="I47" s="14">
        <v>1</v>
      </c>
      <c r="J47" s="13">
        <v>275070</v>
      </c>
      <c r="K47" s="12">
        <f t="shared" si="5"/>
        <v>275070</v>
      </c>
      <c r="L47" s="11">
        <f t="shared" si="6"/>
        <v>1</v>
      </c>
      <c r="M47" s="10">
        <f t="shared" si="7"/>
        <v>275070</v>
      </c>
      <c r="N47" s="9" t="s">
        <v>701</v>
      </c>
      <c r="O47" s="5">
        <v>45321</v>
      </c>
      <c r="P47" s="4" t="s">
        <v>703</v>
      </c>
      <c r="Q47" s="8">
        <f t="shared" si="8"/>
        <v>275070</v>
      </c>
      <c r="R47" s="7">
        <f t="shared" si="9"/>
        <v>1</v>
      </c>
      <c r="S47" s="6">
        <v>275070</v>
      </c>
      <c r="T47" s="5" t="s">
        <v>694</v>
      </c>
      <c r="U47" s="4" t="s">
        <v>84</v>
      </c>
      <c r="V47" s="4"/>
    </row>
    <row r="48" spans="1:22" ht="386.25">
      <c r="A48" s="19">
        <v>40</v>
      </c>
      <c r="B48" s="19" t="s">
        <v>366</v>
      </c>
      <c r="C48" s="18" t="s">
        <v>407</v>
      </c>
      <c r="D48" s="9" t="s">
        <v>408</v>
      </c>
      <c r="E48" s="17" t="s">
        <v>436</v>
      </c>
      <c r="F48" s="17" t="s">
        <v>409</v>
      </c>
      <c r="G48" s="16" t="s">
        <v>115</v>
      </c>
      <c r="H48" s="15">
        <f aca="true" t="shared" si="10" ref="H48:H77">J48/I48</f>
        <v>207010</v>
      </c>
      <c r="I48" s="14">
        <v>1</v>
      </c>
      <c r="J48" s="13">
        <v>207010</v>
      </c>
      <c r="K48" s="12">
        <f t="shared" si="5"/>
        <v>207010</v>
      </c>
      <c r="L48" s="11">
        <f t="shared" si="6"/>
        <v>1</v>
      </c>
      <c r="M48" s="10">
        <f t="shared" si="7"/>
        <v>207010</v>
      </c>
      <c r="N48" s="9" t="s">
        <v>408</v>
      </c>
      <c r="O48" s="5">
        <v>45321</v>
      </c>
      <c r="P48" s="4" t="s">
        <v>406</v>
      </c>
      <c r="Q48" s="8">
        <f t="shared" si="8"/>
        <v>207101</v>
      </c>
      <c r="R48" s="7">
        <f t="shared" si="9"/>
        <v>1</v>
      </c>
      <c r="S48" s="6">
        <v>207101</v>
      </c>
      <c r="T48" s="5">
        <v>45345</v>
      </c>
      <c r="U48" s="4" t="s">
        <v>84</v>
      </c>
      <c r="V48" s="4"/>
    </row>
    <row r="49" spans="1:22" ht="409.5" customHeight="1">
      <c r="A49" s="19">
        <v>41</v>
      </c>
      <c r="B49" s="19" t="s">
        <v>430</v>
      </c>
      <c r="C49" s="18" t="s">
        <v>179</v>
      </c>
      <c r="D49" s="9" t="s">
        <v>181</v>
      </c>
      <c r="E49" s="17" t="s">
        <v>436</v>
      </c>
      <c r="F49" s="17" t="s">
        <v>180</v>
      </c>
      <c r="G49" s="16" t="s">
        <v>432</v>
      </c>
      <c r="H49" s="15">
        <f t="shared" si="10"/>
        <v>74960</v>
      </c>
      <c r="I49" s="14">
        <v>1</v>
      </c>
      <c r="J49" s="13">
        <v>74960</v>
      </c>
      <c r="K49" s="12">
        <f t="shared" si="5"/>
        <v>74960</v>
      </c>
      <c r="L49" s="11">
        <f t="shared" si="6"/>
        <v>1</v>
      </c>
      <c r="M49" s="10">
        <f t="shared" si="7"/>
        <v>74960</v>
      </c>
      <c r="N49" s="9" t="s">
        <v>181</v>
      </c>
      <c r="O49" s="5">
        <v>45321</v>
      </c>
      <c r="P49" s="4" t="s">
        <v>625</v>
      </c>
      <c r="Q49" s="8">
        <f t="shared" si="8"/>
        <v>0</v>
      </c>
      <c r="R49" s="7">
        <f t="shared" si="9"/>
        <v>1</v>
      </c>
      <c r="S49" s="6">
        <v>0</v>
      </c>
      <c r="T49" s="5"/>
      <c r="U49" s="4" t="s">
        <v>613</v>
      </c>
      <c r="V49" s="4" t="s">
        <v>244</v>
      </c>
    </row>
    <row r="50" spans="1:22" ht="138">
      <c r="A50" s="19">
        <v>42</v>
      </c>
      <c r="B50" s="19" t="s">
        <v>614</v>
      </c>
      <c r="C50" s="18" t="s">
        <v>218</v>
      </c>
      <c r="D50" s="9" t="s">
        <v>299</v>
      </c>
      <c r="E50" s="17"/>
      <c r="F50" s="17"/>
      <c r="G50" s="16" t="s">
        <v>274</v>
      </c>
      <c r="H50" s="15">
        <f t="shared" si="10"/>
        <v>43662.5</v>
      </c>
      <c r="I50" s="14">
        <v>4</v>
      </c>
      <c r="J50" s="13">
        <v>174650</v>
      </c>
      <c r="K50" s="12">
        <f t="shared" si="5"/>
        <v>43662.5</v>
      </c>
      <c r="L50" s="11">
        <f t="shared" si="6"/>
        <v>4</v>
      </c>
      <c r="M50" s="10">
        <f t="shared" si="7"/>
        <v>174650</v>
      </c>
      <c r="N50" s="9" t="s">
        <v>299</v>
      </c>
      <c r="O50" s="5">
        <v>45323</v>
      </c>
      <c r="P50" s="4" t="s">
        <v>219</v>
      </c>
      <c r="Q50" s="8">
        <f t="shared" si="8"/>
        <v>31250</v>
      </c>
      <c r="R50" s="7">
        <f t="shared" si="9"/>
        <v>4</v>
      </c>
      <c r="S50" s="6">
        <v>125000</v>
      </c>
      <c r="T50" s="5">
        <v>45348</v>
      </c>
      <c r="U50" s="4" t="s">
        <v>84</v>
      </c>
      <c r="V50" s="4"/>
    </row>
    <row r="51" spans="1:22" ht="339.75" customHeight="1">
      <c r="A51" s="19">
        <v>43</v>
      </c>
      <c r="B51" s="19" t="s">
        <v>366</v>
      </c>
      <c r="C51" s="18" t="s">
        <v>479</v>
      </c>
      <c r="D51" s="9" t="s">
        <v>480</v>
      </c>
      <c r="E51" s="17" t="s">
        <v>436</v>
      </c>
      <c r="F51" s="17" t="s">
        <v>481</v>
      </c>
      <c r="G51" s="16" t="s">
        <v>115</v>
      </c>
      <c r="H51" s="15">
        <f t="shared" si="10"/>
        <v>11012540</v>
      </c>
      <c r="I51" s="14">
        <v>1</v>
      </c>
      <c r="J51" s="13">
        <v>11012540</v>
      </c>
      <c r="K51" s="12">
        <f t="shared" si="5"/>
        <v>11012540</v>
      </c>
      <c r="L51" s="11">
        <f t="shared" si="6"/>
        <v>1</v>
      </c>
      <c r="M51" s="10">
        <f t="shared" si="7"/>
        <v>11012540</v>
      </c>
      <c r="N51" s="9" t="s">
        <v>480</v>
      </c>
      <c r="O51" s="5">
        <v>45323</v>
      </c>
      <c r="P51" s="4" t="s">
        <v>482</v>
      </c>
      <c r="Q51" s="8">
        <f t="shared" si="8"/>
        <v>10804206.67</v>
      </c>
      <c r="R51" s="7">
        <f t="shared" si="9"/>
        <v>1</v>
      </c>
      <c r="S51" s="6">
        <v>10804206.67</v>
      </c>
      <c r="T51" s="5">
        <v>45345</v>
      </c>
      <c r="U51" s="4" t="s">
        <v>84</v>
      </c>
      <c r="V51" s="4"/>
    </row>
    <row r="52" spans="1:22" ht="345">
      <c r="A52" s="19">
        <v>44</v>
      </c>
      <c r="B52" s="19" t="s">
        <v>366</v>
      </c>
      <c r="C52" s="18" t="s">
        <v>342</v>
      </c>
      <c r="D52" s="9" t="s">
        <v>344</v>
      </c>
      <c r="E52" s="17" t="s">
        <v>436</v>
      </c>
      <c r="F52" s="17" t="s">
        <v>343</v>
      </c>
      <c r="G52" s="16" t="s">
        <v>115</v>
      </c>
      <c r="H52" s="15">
        <f t="shared" si="10"/>
        <v>11416300</v>
      </c>
      <c r="I52" s="14">
        <v>1</v>
      </c>
      <c r="J52" s="13">
        <v>11416300</v>
      </c>
      <c r="K52" s="12">
        <f t="shared" si="5"/>
        <v>11416300</v>
      </c>
      <c r="L52" s="11">
        <f t="shared" si="6"/>
        <v>1</v>
      </c>
      <c r="M52" s="10">
        <f t="shared" si="7"/>
        <v>11416300</v>
      </c>
      <c r="N52" s="9" t="s">
        <v>344</v>
      </c>
      <c r="O52" s="5">
        <v>45323</v>
      </c>
      <c r="P52" s="4" t="s">
        <v>345</v>
      </c>
      <c r="Q52" s="8">
        <f t="shared" si="8"/>
        <v>11207966.67</v>
      </c>
      <c r="R52" s="7">
        <f t="shared" si="9"/>
        <v>1</v>
      </c>
      <c r="S52" s="6">
        <v>11207966.67</v>
      </c>
      <c r="T52" s="5">
        <v>45345</v>
      </c>
      <c r="U52" s="4" t="s">
        <v>84</v>
      </c>
      <c r="V52" s="4"/>
    </row>
    <row r="53" spans="1:22" ht="358.5">
      <c r="A53" s="19">
        <v>45</v>
      </c>
      <c r="B53" s="19" t="s">
        <v>366</v>
      </c>
      <c r="C53" s="18" t="s">
        <v>712</v>
      </c>
      <c r="D53" s="9" t="s">
        <v>713</v>
      </c>
      <c r="E53" s="17" t="s">
        <v>436</v>
      </c>
      <c r="F53" s="17" t="s">
        <v>714</v>
      </c>
      <c r="G53" s="16" t="s">
        <v>115</v>
      </c>
      <c r="H53" s="15">
        <f t="shared" si="10"/>
        <v>275070</v>
      </c>
      <c r="I53" s="14">
        <v>1</v>
      </c>
      <c r="J53" s="13">
        <v>275070</v>
      </c>
      <c r="K53" s="12">
        <f t="shared" si="5"/>
        <v>275070</v>
      </c>
      <c r="L53" s="11">
        <f t="shared" si="6"/>
        <v>1</v>
      </c>
      <c r="M53" s="10">
        <f t="shared" si="7"/>
        <v>275070</v>
      </c>
      <c r="N53" s="9" t="s">
        <v>713</v>
      </c>
      <c r="O53" s="5">
        <v>45324</v>
      </c>
      <c r="P53" s="4" t="s">
        <v>715</v>
      </c>
      <c r="Q53" s="8">
        <f t="shared" si="8"/>
        <v>274919.42</v>
      </c>
      <c r="R53" s="7">
        <f t="shared" si="9"/>
        <v>1</v>
      </c>
      <c r="S53" s="6">
        <v>274919.42</v>
      </c>
      <c r="T53" s="5">
        <v>45345</v>
      </c>
      <c r="U53" s="4" t="s">
        <v>84</v>
      </c>
      <c r="V53" s="4"/>
    </row>
    <row r="54" spans="1:22" ht="354" customHeight="1">
      <c r="A54" s="19">
        <v>46</v>
      </c>
      <c r="B54" s="19" t="s">
        <v>366</v>
      </c>
      <c r="C54" s="18" t="s">
        <v>297</v>
      </c>
      <c r="D54" s="9" t="s">
        <v>652</v>
      </c>
      <c r="E54" s="17" t="s">
        <v>436</v>
      </c>
      <c r="F54" s="17" t="s">
        <v>653</v>
      </c>
      <c r="G54" s="16" t="s">
        <v>115</v>
      </c>
      <c r="H54" s="15">
        <f t="shared" si="10"/>
        <v>360740</v>
      </c>
      <c r="I54" s="14">
        <v>1</v>
      </c>
      <c r="J54" s="13">
        <v>360740</v>
      </c>
      <c r="K54" s="12">
        <f t="shared" si="5"/>
        <v>360740</v>
      </c>
      <c r="L54" s="11">
        <f t="shared" si="6"/>
        <v>1</v>
      </c>
      <c r="M54" s="10">
        <f t="shared" si="7"/>
        <v>360740</v>
      </c>
      <c r="N54" s="9" t="s">
        <v>652</v>
      </c>
      <c r="O54" s="5">
        <v>45324</v>
      </c>
      <c r="P54" s="4" t="s">
        <v>651</v>
      </c>
      <c r="Q54" s="8">
        <f t="shared" si="8"/>
        <v>360260.9</v>
      </c>
      <c r="R54" s="7">
        <f t="shared" si="9"/>
        <v>1</v>
      </c>
      <c r="S54" s="6">
        <v>360260.9</v>
      </c>
      <c r="T54" s="5">
        <v>45345</v>
      </c>
      <c r="U54" s="4" t="s">
        <v>84</v>
      </c>
      <c r="V54" s="4"/>
    </row>
    <row r="55" spans="1:22" ht="191.25" customHeight="1">
      <c r="A55" s="19">
        <v>47</v>
      </c>
      <c r="B55" s="19" t="s">
        <v>614</v>
      </c>
      <c r="C55" s="18" t="s">
        <v>215</v>
      </c>
      <c r="D55" s="9" t="s">
        <v>217</v>
      </c>
      <c r="E55" s="17" t="s">
        <v>436</v>
      </c>
      <c r="F55" s="17" t="s">
        <v>216</v>
      </c>
      <c r="G55" s="16" t="s">
        <v>429</v>
      </c>
      <c r="H55" s="15">
        <f t="shared" si="10"/>
        <v>214333.33333333334</v>
      </c>
      <c r="I55" s="14">
        <v>3</v>
      </c>
      <c r="J55" s="13">
        <v>643000</v>
      </c>
      <c r="K55" s="12">
        <f t="shared" si="5"/>
        <v>214333.33333333334</v>
      </c>
      <c r="L55" s="11">
        <f t="shared" si="6"/>
        <v>3</v>
      </c>
      <c r="M55" s="10">
        <f t="shared" si="7"/>
        <v>643000</v>
      </c>
      <c r="N55" s="9" t="s">
        <v>217</v>
      </c>
      <c r="O55" s="5">
        <v>45327</v>
      </c>
      <c r="P55" s="4" t="s">
        <v>214</v>
      </c>
      <c r="Q55" s="8">
        <f t="shared" si="8"/>
        <v>190341.66666666666</v>
      </c>
      <c r="R55" s="7">
        <f t="shared" si="9"/>
        <v>3</v>
      </c>
      <c r="S55" s="6">
        <v>571025</v>
      </c>
      <c r="T55" s="5">
        <v>45348</v>
      </c>
      <c r="U55" s="4" t="s">
        <v>84</v>
      </c>
      <c r="V55" s="4"/>
    </row>
    <row r="56" spans="1:22" ht="53.25" customHeight="1">
      <c r="A56" s="19">
        <v>48</v>
      </c>
      <c r="B56" s="19" t="s">
        <v>614</v>
      </c>
      <c r="C56" s="18" t="s">
        <v>539</v>
      </c>
      <c r="D56" s="9" t="s">
        <v>273</v>
      </c>
      <c r="E56" s="17"/>
      <c r="F56" s="17"/>
      <c r="G56" s="16" t="s">
        <v>274</v>
      </c>
      <c r="H56" s="15">
        <f t="shared" si="10"/>
        <v>67200.16666666667</v>
      </c>
      <c r="I56" s="14">
        <v>6</v>
      </c>
      <c r="J56" s="13">
        <v>403201</v>
      </c>
      <c r="K56" s="12">
        <f t="shared" si="5"/>
        <v>67200.16666666667</v>
      </c>
      <c r="L56" s="11">
        <f t="shared" si="6"/>
        <v>6</v>
      </c>
      <c r="M56" s="10">
        <f t="shared" si="7"/>
        <v>403201</v>
      </c>
      <c r="N56" s="9" t="s">
        <v>273</v>
      </c>
      <c r="O56" s="5">
        <v>45327</v>
      </c>
      <c r="P56" s="4" t="s">
        <v>540</v>
      </c>
      <c r="Q56" s="8">
        <f t="shared" si="8"/>
        <v>64183.94666666666</v>
      </c>
      <c r="R56" s="7">
        <f t="shared" si="9"/>
        <v>6</v>
      </c>
      <c r="S56" s="6">
        <v>385103.68</v>
      </c>
      <c r="T56" s="5">
        <v>45352</v>
      </c>
      <c r="U56" s="4" t="s">
        <v>84</v>
      </c>
      <c r="V56" s="4"/>
    </row>
    <row r="57" spans="1:22" ht="139.5" customHeight="1">
      <c r="A57" s="19">
        <v>49</v>
      </c>
      <c r="B57" s="19" t="s">
        <v>614</v>
      </c>
      <c r="C57" s="18" t="s">
        <v>535</v>
      </c>
      <c r="D57" s="9" t="s">
        <v>537</v>
      </c>
      <c r="E57" s="17" t="s">
        <v>436</v>
      </c>
      <c r="F57" s="17" t="s">
        <v>536</v>
      </c>
      <c r="G57" s="16" t="s">
        <v>279</v>
      </c>
      <c r="H57" s="15">
        <f t="shared" si="10"/>
        <v>1290000</v>
      </c>
      <c r="I57" s="14">
        <v>1</v>
      </c>
      <c r="J57" s="13">
        <v>1290000</v>
      </c>
      <c r="K57" s="12">
        <f t="shared" si="5"/>
        <v>1290000</v>
      </c>
      <c r="L57" s="11">
        <f t="shared" si="6"/>
        <v>1</v>
      </c>
      <c r="M57" s="10">
        <f t="shared" si="7"/>
        <v>1290000</v>
      </c>
      <c r="N57" s="9" t="s">
        <v>537</v>
      </c>
      <c r="O57" s="5">
        <v>45327</v>
      </c>
      <c r="P57" s="4" t="s">
        <v>538</v>
      </c>
      <c r="Q57" s="8">
        <f t="shared" si="8"/>
        <v>1287500</v>
      </c>
      <c r="R57" s="7">
        <f t="shared" si="9"/>
        <v>1</v>
      </c>
      <c r="S57" s="6">
        <v>1287500</v>
      </c>
      <c r="T57" s="5">
        <v>45348</v>
      </c>
      <c r="U57" s="4" t="s">
        <v>84</v>
      </c>
      <c r="V57" s="4"/>
    </row>
    <row r="58" spans="1:22" ht="165">
      <c r="A58" s="19">
        <v>50</v>
      </c>
      <c r="B58" s="19" t="s">
        <v>614</v>
      </c>
      <c r="C58" s="18" t="s">
        <v>305</v>
      </c>
      <c r="D58" s="9" t="s">
        <v>307</v>
      </c>
      <c r="E58" s="17" t="s">
        <v>436</v>
      </c>
      <c r="F58" s="17" t="s">
        <v>306</v>
      </c>
      <c r="G58" s="16" t="s">
        <v>279</v>
      </c>
      <c r="H58" s="15">
        <f t="shared" si="10"/>
        <v>15994.545454545454</v>
      </c>
      <c r="I58" s="14">
        <v>11</v>
      </c>
      <c r="J58" s="13">
        <v>175940</v>
      </c>
      <c r="K58" s="12">
        <f t="shared" si="5"/>
        <v>15994.545454545454</v>
      </c>
      <c r="L58" s="11">
        <f t="shared" si="6"/>
        <v>11</v>
      </c>
      <c r="M58" s="10">
        <f t="shared" si="7"/>
        <v>175940</v>
      </c>
      <c r="N58" s="9" t="s">
        <v>307</v>
      </c>
      <c r="O58" s="5">
        <v>45328</v>
      </c>
      <c r="P58" s="4" t="s">
        <v>304</v>
      </c>
      <c r="Q58" s="8">
        <f t="shared" si="8"/>
        <v>15238.556363636364</v>
      </c>
      <c r="R58" s="7">
        <f t="shared" si="9"/>
        <v>11</v>
      </c>
      <c r="S58" s="6">
        <v>167624.12</v>
      </c>
      <c r="T58" s="5">
        <v>45352</v>
      </c>
      <c r="U58" s="4" t="s">
        <v>84</v>
      </c>
      <c r="V58" s="4"/>
    </row>
    <row r="59" spans="1:22" ht="366" customHeight="1">
      <c r="A59" s="19">
        <v>51</v>
      </c>
      <c r="B59" s="19" t="s">
        <v>430</v>
      </c>
      <c r="C59" s="27" t="s">
        <v>61</v>
      </c>
      <c r="D59" s="9" t="s">
        <v>63</v>
      </c>
      <c r="E59" s="17" t="s">
        <v>436</v>
      </c>
      <c r="F59" s="17" t="s">
        <v>62</v>
      </c>
      <c r="G59" s="16" t="s">
        <v>432</v>
      </c>
      <c r="H59" s="15">
        <f t="shared" si="10"/>
        <v>210030</v>
      </c>
      <c r="I59" s="14">
        <v>1</v>
      </c>
      <c r="J59" s="13">
        <v>210030</v>
      </c>
      <c r="K59" s="12">
        <f t="shared" si="5"/>
        <v>210030</v>
      </c>
      <c r="L59" s="11">
        <f t="shared" si="6"/>
        <v>1</v>
      </c>
      <c r="M59" s="10">
        <f t="shared" si="7"/>
        <v>210030</v>
      </c>
      <c r="N59" s="9" t="s">
        <v>63</v>
      </c>
      <c r="O59" s="5">
        <v>45328</v>
      </c>
      <c r="P59" s="4" t="s">
        <v>64</v>
      </c>
      <c r="Q59" s="8">
        <f t="shared" si="8"/>
        <v>210018</v>
      </c>
      <c r="R59" s="7">
        <f t="shared" si="9"/>
        <v>1</v>
      </c>
      <c r="S59" s="6">
        <v>210018</v>
      </c>
      <c r="T59" s="5">
        <v>45358</v>
      </c>
      <c r="U59" s="4" t="s">
        <v>84</v>
      </c>
      <c r="V59" s="4"/>
    </row>
    <row r="60" spans="1:22" ht="162" customHeight="1">
      <c r="A60" s="19">
        <v>52</v>
      </c>
      <c r="B60" s="19" t="s">
        <v>614</v>
      </c>
      <c r="C60" s="18" t="s">
        <v>395</v>
      </c>
      <c r="D60" s="9" t="s">
        <v>398</v>
      </c>
      <c r="E60" s="17" t="s">
        <v>436</v>
      </c>
      <c r="F60" s="17" t="s">
        <v>396</v>
      </c>
      <c r="G60" s="16" t="s">
        <v>429</v>
      </c>
      <c r="H60" s="15">
        <f t="shared" si="10"/>
        <v>44330</v>
      </c>
      <c r="I60" s="14">
        <v>2</v>
      </c>
      <c r="J60" s="13">
        <v>88660</v>
      </c>
      <c r="K60" s="12">
        <f t="shared" si="5"/>
        <v>44330</v>
      </c>
      <c r="L60" s="11">
        <f t="shared" si="6"/>
        <v>2</v>
      </c>
      <c r="M60" s="10">
        <f t="shared" si="7"/>
        <v>88660</v>
      </c>
      <c r="N60" s="9" t="s">
        <v>398</v>
      </c>
      <c r="O60" s="5">
        <v>45328</v>
      </c>
      <c r="P60" s="4" t="s">
        <v>397</v>
      </c>
      <c r="Q60" s="8">
        <f t="shared" si="8"/>
        <v>41739.5</v>
      </c>
      <c r="R60" s="7">
        <f t="shared" si="9"/>
        <v>2</v>
      </c>
      <c r="S60" s="6">
        <v>83479</v>
      </c>
      <c r="T60" s="5">
        <v>45352</v>
      </c>
      <c r="U60" s="4" t="s">
        <v>84</v>
      </c>
      <c r="V60" s="4"/>
    </row>
    <row r="61" spans="1:22" ht="261.75">
      <c r="A61" s="19">
        <v>53</v>
      </c>
      <c r="B61" s="19" t="s">
        <v>430</v>
      </c>
      <c r="C61" s="18" t="s">
        <v>657</v>
      </c>
      <c r="D61" s="9" t="s">
        <v>658</v>
      </c>
      <c r="E61" s="17"/>
      <c r="F61" s="17"/>
      <c r="G61" s="16" t="s">
        <v>432</v>
      </c>
      <c r="H61" s="15">
        <f t="shared" si="10"/>
        <v>143750</v>
      </c>
      <c r="I61" s="14">
        <v>1</v>
      </c>
      <c r="J61" s="13">
        <v>143750</v>
      </c>
      <c r="K61" s="12">
        <f t="shared" si="5"/>
        <v>143750</v>
      </c>
      <c r="L61" s="11">
        <f t="shared" si="6"/>
        <v>1</v>
      </c>
      <c r="M61" s="10">
        <f t="shared" si="7"/>
        <v>143750</v>
      </c>
      <c r="N61" s="9" t="s">
        <v>658</v>
      </c>
      <c r="O61" s="5">
        <v>45330</v>
      </c>
      <c r="P61" s="4" t="s">
        <v>659</v>
      </c>
      <c r="Q61" s="8">
        <f t="shared" si="8"/>
        <v>143750</v>
      </c>
      <c r="R61" s="7">
        <f t="shared" si="9"/>
        <v>1</v>
      </c>
      <c r="S61" s="6">
        <v>143750</v>
      </c>
      <c r="T61" s="5">
        <v>45356</v>
      </c>
      <c r="U61" s="4" t="s">
        <v>84</v>
      </c>
      <c r="V61" s="4"/>
    </row>
    <row r="62" spans="1:22" ht="151.5">
      <c r="A62" s="19">
        <v>54</v>
      </c>
      <c r="B62" s="19" t="s">
        <v>614</v>
      </c>
      <c r="C62" s="18" t="s">
        <v>248</v>
      </c>
      <c r="D62" s="9" t="s">
        <v>250</v>
      </c>
      <c r="E62" s="17"/>
      <c r="F62" s="17"/>
      <c r="G62" s="16" t="s">
        <v>279</v>
      </c>
      <c r="H62" s="15">
        <f t="shared" si="10"/>
        <v>63.89298525308888</v>
      </c>
      <c r="I62" s="14">
        <v>5018</v>
      </c>
      <c r="J62" s="13">
        <v>320615</v>
      </c>
      <c r="K62" s="12">
        <f t="shared" si="5"/>
        <v>63.89298525308888</v>
      </c>
      <c r="L62" s="11">
        <f t="shared" si="6"/>
        <v>5018</v>
      </c>
      <c r="M62" s="10">
        <f t="shared" si="7"/>
        <v>320615</v>
      </c>
      <c r="N62" s="9" t="s">
        <v>250</v>
      </c>
      <c r="O62" s="5">
        <v>45331</v>
      </c>
      <c r="P62" s="4" t="s">
        <v>249</v>
      </c>
      <c r="Q62" s="8">
        <f t="shared" si="8"/>
        <v>59.71383021123954</v>
      </c>
      <c r="R62" s="7">
        <f t="shared" si="9"/>
        <v>5018</v>
      </c>
      <c r="S62" s="6">
        <v>299644</v>
      </c>
      <c r="T62" s="5">
        <v>45352</v>
      </c>
      <c r="U62" s="4" t="s">
        <v>84</v>
      </c>
      <c r="V62" s="4"/>
    </row>
    <row r="63" spans="1:22" ht="396" customHeight="1">
      <c r="A63" s="19">
        <v>55</v>
      </c>
      <c r="B63" s="19" t="s">
        <v>366</v>
      </c>
      <c r="C63" s="18" t="s">
        <v>335</v>
      </c>
      <c r="D63" s="9" t="s">
        <v>243</v>
      </c>
      <c r="E63" s="17" t="s">
        <v>436</v>
      </c>
      <c r="F63" s="17" t="s">
        <v>337</v>
      </c>
      <c r="G63" s="16" t="s">
        <v>115</v>
      </c>
      <c r="H63" s="15">
        <f t="shared" si="10"/>
        <v>112810</v>
      </c>
      <c r="I63" s="14">
        <v>1</v>
      </c>
      <c r="J63" s="13">
        <v>112810</v>
      </c>
      <c r="K63" s="12">
        <f t="shared" si="5"/>
        <v>112810</v>
      </c>
      <c r="L63" s="11">
        <f t="shared" si="6"/>
        <v>1</v>
      </c>
      <c r="M63" s="10">
        <f t="shared" si="7"/>
        <v>112810</v>
      </c>
      <c r="N63" s="9" t="s">
        <v>243</v>
      </c>
      <c r="O63" s="5">
        <v>45331</v>
      </c>
      <c r="P63" s="4" t="s">
        <v>589</v>
      </c>
      <c r="Q63" s="8">
        <f t="shared" si="8"/>
        <v>112810</v>
      </c>
      <c r="R63" s="7">
        <f t="shared" si="9"/>
        <v>1</v>
      </c>
      <c r="S63" s="6">
        <v>112810</v>
      </c>
      <c r="T63" s="5">
        <v>45358</v>
      </c>
      <c r="U63" s="4" t="s">
        <v>84</v>
      </c>
      <c r="V63" s="4"/>
    </row>
    <row r="64" spans="1:22" ht="189.75" customHeight="1">
      <c r="A64" s="19">
        <v>56</v>
      </c>
      <c r="B64" s="19" t="s">
        <v>614</v>
      </c>
      <c r="C64" s="18" t="s">
        <v>531</v>
      </c>
      <c r="D64" s="9" t="s">
        <v>533</v>
      </c>
      <c r="E64" s="17" t="s">
        <v>436</v>
      </c>
      <c r="F64" s="17" t="s">
        <v>532</v>
      </c>
      <c r="G64" s="16" t="s">
        <v>429</v>
      </c>
      <c r="H64" s="15">
        <f t="shared" si="10"/>
        <v>16900</v>
      </c>
      <c r="I64" s="14">
        <v>6</v>
      </c>
      <c r="J64" s="13">
        <v>101400</v>
      </c>
      <c r="K64" s="12">
        <f t="shared" si="5"/>
        <v>16900</v>
      </c>
      <c r="L64" s="11">
        <f t="shared" si="6"/>
        <v>6</v>
      </c>
      <c r="M64" s="10">
        <f t="shared" si="7"/>
        <v>101400</v>
      </c>
      <c r="N64" s="9" t="s">
        <v>533</v>
      </c>
      <c r="O64" s="5">
        <v>45335</v>
      </c>
      <c r="P64" s="4" t="s">
        <v>499</v>
      </c>
      <c r="Q64" s="8" t="s">
        <v>84</v>
      </c>
      <c r="R64" s="7" t="s">
        <v>84</v>
      </c>
      <c r="S64" s="6" t="s">
        <v>84</v>
      </c>
      <c r="T64" s="5" t="s">
        <v>84</v>
      </c>
      <c r="U64" s="4" t="s">
        <v>613</v>
      </c>
      <c r="V64" s="4" t="s">
        <v>244</v>
      </c>
    </row>
    <row r="65" spans="1:22" ht="231" customHeight="1">
      <c r="A65" s="19">
        <v>57</v>
      </c>
      <c r="B65" s="19" t="s">
        <v>614</v>
      </c>
      <c r="C65" s="18" t="s">
        <v>603</v>
      </c>
      <c r="D65" s="9" t="s">
        <v>605</v>
      </c>
      <c r="E65" s="17"/>
      <c r="F65" s="17"/>
      <c r="G65" s="16" t="s">
        <v>429</v>
      </c>
      <c r="H65" s="15">
        <f t="shared" si="10"/>
        <v>56250</v>
      </c>
      <c r="I65" s="14">
        <v>10</v>
      </c>
      <c r="J65" s="13">
        <v>562500</v>
      </c>
      <c r="K65" s="12">
        <f t="shared" si="5"/>
        <v>56250</v>
      </c>
      <c r="L65" s="11">
        <f t="shared" si="6"/>
        <v>10</v>
      </c>
      <c r="M65" s="10">
        <f t="shared" si="7"/>
        <v>562500</v>
      </c>
      <c r="N65" s="9" t="s">
        <v>605</v>
      </c>
      <c r="O65" s="5">
        <v>45335</v>
      </c>
      <c r="P65" s="4" t="s">
        <v>604</v>
      </c>
      <c r="Q65" s="8">
        <f t="shared" si="8"/>
        <v>56250</v>
      </c>
      <c r="R65" s="7">
        <f t="shared" si="9"/>
        <v>10</v>
      </c>
      <c r="S65" s="6">
        <v>562500</v>
      </c>
      <c r="T65" s="5">
        <v>45352</v>
      </c>
      <c r="U65" s="4" t="s">
        <v>84</v>
      </c>
      <c r="V65" s="4"/>
    </row>
    <row r="66" spans="1:22" ht="387.75" customHeight="1">
      <c r="A66" s="19">
        <v>58</v>
      </c>
      <c r="B66" s="19" t="s">
        <v>430</v>
      </c>
      <c r="C66" s="27" t="s">
        <v>600</v>
      </c>
      <c r="D66" s="9" t="s">
        <v>602</v>
      </c>
      <c r="E66" s="17" t="s">
        <v>436</v>
      </c>
      <c r="F66" s="17" t="s">
        <v>601</v>
      </c>
      <c r="G66" s="16" t="s">
        <v>432</v>
      </c>
      <c r="H66" s="15">
        <f t="shared" si="10"/>
        <v>74960</v>
      </c>
      <c r="I66" s="14">
        <v>1</v>
      </c>
      <c r="J66" s="13">
        <v>74960</v>
      </c>
      <c r="K66" s="12">
        <f t="shared" si="5"/>
        <v>74960</v>
      </c>
      <c r="L66" s="11">
        <f t="shared" si="6"/>
        <v>1</v>
      </c>
      <c r="M66" s="10">
        <f t="shared" si="7"/>
        <v>74960</v>
      </c>
      <c r="N66" s="9" t="s">
        <v>602</v>
      </c>
      <c r="O66" s="5">
        <v>45335</v>
      </c>
      <c r="P66" s="4" t="s">
        <v>606</v>
      </c>
      <c r="Q66" s="8" t="e">
        <f t="shared" si="8"/>
        <v>#VALUE!</v>
      </c>
      <c r="R66" s="7">
        <f t="shared" si="9"/>
        <v>1</v>
      </c>
      <c r="S66" s="6" t="s">
        <v>504</v>
      </c>
      <c r="T66" s="5">
        <v>45358</v>
      </c>
      <c r="U66" s="4" t="s">
        <v>84</v>
      </c>
      <c r="V66" s="4"/>
    </row>
    <row r="67" spans="1:22" ht="366.75" customHeight="1">
      <c r="A67" s="19">
        <v>59</v>
      </c>
      <c r="B67" s="19" t="s">
        <v>366</v>
      </c>
      <c r="C67" s="27" t="s">
        <v>221</v>
      </c>
      <c r="D67" s="9" t="s">
        <v>222</v>
      </c>
      <c r="E67" s="17"/>
      <c r="F67" s="17"/>
      <c r="G67" s="16" t="s">
        <v>115</v>
      </c>
      <c r="H67" s="15">
        <f t="shared" si="10"/>
        <v>15111040.3</v>
      </c>
      <c r="I67" s="14">
        <v>1</v>
      </c>
      <c r="J67" s="13">
        <v>15111040.3</v>
      </c>
      <c r="K67" s="12">
        <f>H67</f>
        <v>15111040.3</v>
      </c>
      <c r="L67" s="11">
        <f>I67</f>
        <v>1</v>
      </c>
      <c r="M67" s="10">
        <f>J67</f>
        <v>15111040.3</v>
      </c>
      <c r="N67" s="9" t="s">
        <v>222</v>
      </c>
      <c r="O67" s="5" t="s">
        <v>371</v>
      </c>
      <c r="P67" s="4" t="s">
        <v>220</v>
      </c>
      <c r="Q67" s="8">
        <f>S67/R67</f>
        <v>13943497.4</v>
      </c>
      <c r="R67" s="7">
        <f>I67</f>
        <v>1</v>
      </c>
      <c r="S67" s="6">
        <v>13943497.4</v>
      </c>
      <c r="T67" s="5">
        <v>45358</v>
      </c>
      <c r="U67" s="4" t="s">
        <v>84</v>
      </c>
      <c r="V67" s="4"/>
    </row>
    <row r="68" spans="1:22" ht="408.75" customHeight="1">
      <c r="A68" s="19">
        <v>60</v>
      </c>
      <c r="B68" s="19" t="s">
        <v>366</v>
      </c>
      <c r="C68" s="27" t="s">
        <v>369</v>
      </c>
      <c r="D68" s="9" t="s">
        <v>372</v>
      </c>
      <c r="E68" s="17"/>
      <c r="F68" s="17"/>
      <c r="G68" s="16" t="s">
        <v>115</v>
      </c>
      <c r="H68" s="15">
        <f t="shared" si="10"/>
        <v>15111040.3</v>
      </c>
      <c r="I68" s="14">
        <v>1</v>
      </c>
      <c r="J68" s="13">
        <v>15111040.3</v>
      </c>
      <c r="K68" s="12">
        <f t="shared" si="5"/>
        <v>15111040.3</v>
      </c>
      <c r="L68" s="11">
        <f t="shared" si="6"/>
        <v>1</v>
      </c>
      <c r="M68" s="10">
        <f t="shared" si="7"/>
        <v>15111040.3</v>
      </c>
      <c r="N68" s="9" t="s">
        <v>372</v>
      </c>
      <c r="O68" s="5">
        <v>45337</v>
      </c>
      <c r="P68" s="4" t="s">
        <v>370</v>
      </c>
      <c r="Q68" s="8" t="s">
        <v>84</v>
      </c>
      <c r="R68" s="7" t="s">
        <v>84</v>
      </c>
      <c r="S68" s="6" t="s">
        <v>84</v>
      </c>
      <c r="T68" s="5" t="s">
        <v>84</v>
      </c>
      <c r="U68" s="4" t="s">
        <v>257</v>
      </c>
      <c r="V68" s="4" t="s">
        <v>321</v>
      </c>
    </row>
    <row r="69" spans="1:22" ht="81" customHeight="1">
      <c r="A69" s="19">
        <v>61</v>
      </c>
      <c r="B69" s="19" t="s">
        <v>614</v>
      </c>
      <c r="C69" s="18" t="s">
        <v>543</v>
      </c>
      <c r="D69" s="9" t="s">
        <v>546</v>
      </c>
      <c r="E69" s="17"/>
      <c r="F69" s="17"/>
      <c r="G69" s="16" t="s">
        <v>544</v>
      </c>
      <c r="H69" s="15">
        <f t="shared" si="10"/>
        <v>3541.304347826087</v>
      </c>
      <c r="I69" s="14">
        <v>230</v>
      </c>
      <c r="J69" s="13">
        <v>814500</v>
      </c>
      <c r="K69" s="12">
        <f t="shared" si="5"/>
        <v>3541.304347826087</v>
      </c>
      <c r="L69" s="11">
        <f t="shared" si="6"/>
        <v>230</v>
      </c>
      <c r="M69" s="10">
        <f t="shared" si="7"/>
        <v>814500</v>
      </c>
      <c r="N69" s="9" t="s">
        <v>546</v>
      </c>
      <c r="O69" s="5">
        <v>45337</v>
      </c>
      <c r="P69" s="4" t="s">
        <v>545</v>
      </c>
      <c r="Q69" s="8">
        <f t="shared" si="8"/>
        <v>3049</v>
      </c>
      <c r="R69" s="7">
        <f t="shared" si="9"/>
        <v>230</v>
      </c>
      <c r="S69" s="6">
        <v>701270</v>
      </c>
      <c r="T69" s="5">
        <v>45365</v>
      </c>
      <c r="U69" s="4" t="s">
        <v>84</v>
      </c>
      <c r="V69" s="4"/>
    </row>
    <row r="70" spans="1:22" ht="165">
      <c r="A70" s="19">
        <v>62</v>
      </c>
      <c r="B70" s="19" t="s">
        <v>614</v>
      </c>
      <c r="C70" s="18" t="s">
        <v>207</v>
      </c>
      <c r="D70" s="9" t="s">
        <v>441</v>
      </c>
      <c r="E70" s="17" t="s">
        <v>436</v>
      </c>
      <c r="F70" s="17" t="s">
        <v>442</v>
      </c>
      <c r="G70" s="16" t="s">
        <v>279</v>
      </c>
      <c r="H70" s="15">
        <f t="shared" si="10"/>
        <v>44100</v>
      </c>
      <c r="I70" s="14">
        <v>20</v>
      </c>
      <c r="J70" s="13">
        <v>882000</v>
      </c>
      <c r="K70" s="12">
        <f t="shared" si="5"/>
        <v>44100</v>
      </c>
      <c r="L70" s="11">
        <f t="shared" si="6"/>
        <v>20</v>
      </c>
      <c r="M70" s="10">
        <f t="shared" si="7"/>
        <v>882000</v>
      </c>
      <c r="N70" s="9" t="s">
        <v>441</v>
      </c>
      <c r="O70" s="5">
        <v>45337</v>
      </c>
      <c r="P70" s="4" t="s">
        <v>206</v>
      </c>
      <c r="Q70" s="8">
        <f t="shared" si="8"/>
        <v>37400</v>
      </c>
      <c r="R70" s="7">
        <f t="shared" si="9"/>
        <v>20</v>
      </c>
      <c r="S70" s="6">
        <v>748000</v>
      </c>
      <c r="T70" s="5">
        <v>45366</v>
      </c>
      <c r="U70" s="4" t="s">
        <v>84</v>
      </c>
      <c r="V70" s="4"/>
    </row>
    <row r="71" spans="1:22" ht="408">
      <c r="A71" s="19">
        <v>63</v>
      </c>
      <c r="B71" s="19" t="s">
        <v>366</v>
      </c>
      <c r="C71" s="27" t="s">
        <v>446</v>
      </c>
      <c r="D71" s="9" t="s">
        <v>449</v>
      </c>
      <c r="E71" s="17"/>
      <c r="F71" s="17"/>
      <c r="G71" s="16" t="s">
        <v>115</v>
      </c>
      <c r="H71" s="15">
        <f t="shared" si="10"/>
        <v>15111040.3</v>
      </c>
      <c r="I71" s="14">
        <v>1</v>
      </c>
      <c r="J71" s="13">
        <v>15111040.3</v>
      </c>
      <c r="K71" s="12">
        <f t="shared" si="5"/>
        <v>15111040.3</v>
      </c>
      <c r="L71" s="11">
        <f t="shared" si="6"/>
        <v>1</v>
      </c>
      <c r="M71" s="10">
        <f t="shared" si="7"/>
        <v>15111040.3</v>
      </c>
      <c r="N71" s="9" t="s">
        <v>449</v>
      </c>
      <c r="O71" s="5" t="s">
        <v>447</v>
      </c>
      <c r="P71" s="4" t="s">
        <v>448</v>
      </c>
      <c r="Q71" s="8">
        <f t="shared" si="8"/>
        <v>15111040.3</v>
      </c>
      <c r="R71" s="7">
        <f t="shared" si="9"/>
        <v>1</v>
      </c>
      <c r="S71" s="6">
        <v>15111040.3</v>
      </c>
      <c r="T71" s="5">
        <v>45358</v>
      </c>
      <c r="U71" s="4" t="s">
        <v>84</v>
      </c>
      <c r="V71" s="4"/>
    </row>
    <row r="72" spans="1:22" ht="393" customHeight="1">
      <c r="A72" s="19">
        <v>64</v>
      </c>
      <c r="B72" s="19" t="s">
        <v>366</v>
      </c>
      <c r="C72" s="49" t="s">
        <v>632</v>
      </c>
      <c r="D72" s="9" t="s">
        <v>173</v>
      </c>
      <c r="E72" s="17"/>
      <c r="F72" s="17"/>
      <c r="G72" s="16" t="s">
        <v>115</v>
      </c>
      <c r="H72" s="15">
        <f t="shared" si="10"/>
        <v>15111040.3</v>
      </c>
      <c r="I72" s="14">
        <v>1</v>
      </c>
      <c r="J72" s="13">
        <v>15111040.3</v>
      </c>
      <c r="K72" s="12">
        <f t="shared" si="5"/>
        <v>15111040.3</v>
      </c>
      <c r="L72" s="11">
        <f t="shared" si="6"/>
        <v>1</v>
      </c>
      <c r="M72" s="10">
        <f t="shared" si="7"/>
        <v>15111040.3</v>
      </c>
      <c r="N72" s="9" t="s">
        <v>173</v>
      </c>
      <c r="O72" s="5">
        <v>45338</v>
      </c>
      <c r="P72" s="4" t="s">
        <v>704</v>
      </c>
      <c r="Q72" s="8">
        <f t="shared" si="8"/>
        <v>15111040.3</v>
      </c>
      <c r="R72" s="7">
        <f t="shared" si="9"/>
        <v>1</v>
      </c>
      <c r="S72" s="6">
        <v>15111040.3</v>
      </c>
      <c r="T72" s="5">
        <v>45365</v>
      </c>
      <c r="U72" s="4" t="s">
        <v>84</v>
      </c>
      <c r="V72" s="4"/>
    </row>
    <row r="73" spans="1:22" ht="372">
      <c r="A73" s="19">
        <v>65</v>
      </c>
      <c r="B73" s="19" t="s">
        <v>366</v>
      </c>
      <c r="C73" s="27" t="s">
        <v>568</v>
      </c>
      <c r="D73" s="9" t="s">
        <v>570</v>
      </c>
      <c r="E73" s="17"/>
      <c r="F73" s="17"/>
      <c r="G73" s="16" t="s">
        <v>115</v>
      </c>
      <c r="H73" s="15">
        <f t="shared" si="10"/>
        <v>15111040.3</v>
      </c>
      <c r="I73" s="14">
        <v>1</v>
      </c>
      <c r="J73" s="13">
        <v>15111040.3</v>
      </c>
      <c r="K73" s="12">
        <f t="shared" si="5"/>
        <v>15111040.3</v>
      </c>
      <c r="L73" s="11">
        <f t="shared" si="6"/>
        <v>1</v>
      </c>
      <c r="M73" s="10">
        <f t="shared" si="7"/>
        <v>15111040.3</v>
      </c>
      <c r="N73" s="9" t="s">
        <v>570</v>
      </c>
      <c r="O73" s="5">
        <v>45338</v>
      </c>
      <c r="P73" s="4" t="s">
        <v>569</v>
      </c>
      <c r="Q73" s="8">
        <f t="shared" si="8"/>
        <v>15074944.87</v>
      </c>
      <c r="R73" s="7">
        <f t="shared" si="9"/>
        <v>1</v>
      </c>
      <c r="S73" s="6">
        <v>15074944.87</v>
      </c>
      <c r="T73" s="5">
        <v>45363</v>
      </c>
      <c r="U73" s="4" t="s">
        <v>84</v>
      </c>
      <c r="V73" s="4"/>
    </row>
    <row r="74" spans="1:22" ht="409.5" customHeight="1">
      <c r="A74" s="19">
        <v>66</v>
      </c>
      <c r="B74" s="19" t="s">
        <v>366</v>
      </c>
      <c r="C74" s="49" t="s">
        <v>82</v>
      </c>
      <c r="D74" s="9" t="s">
        <v>83</v>
      </c>
      <c r="E74" s="17"/>
      <c r="F74" s="17"/>
      <c r="G74" s="16" t="s">
        <v>115</v>
      </c>
      <c r="H74" s="15">
        <f t="shared" si="10"/>
        <v>15111040.3</v>
      </c>
      <c r="I74" s="14">
        <v>1</v>
      </c>
      <c r="J74" s="13">
        <v>15111040.3</v>
      </c>
      <c r="K74" s="12">
        <f t="shared" si="5"/>
        <v>15111040.3</v>
      </c>
      <c r="L74" s="11">
        <f t="shared" si="6"/>
        <v>1</v>
      </c>
      <c r="M74" s="10">
        <f t="shared" si="7"/>
        <v>15111040.3</v>
      </c>
      <c r="N74" s="9" t="s">
        <v>83</v>
      </c>
      <c r="O74" s="5">
        <v>45338</v>
      </c>
      <c r="P74" s="4" t="s">
        <v>28</v>
      </c>
      <c r="Q74" s="8">
        <f t="shared" si="8"/>
        <v>15111040.3</v>
      </c>
      <c r="R74" s="7">
        <f t="shared" si="9"/>
        <v>1</v>
      </c>
      <c r="S74" s="6">
        <v>15111040.3</v>
      </c>
      <c r="T74" s="5">
        <v>45366</v>
      </c>
      <c r="U74" s="4" t="s">
        <v>84</v>
      </c>
      <c r="V74" s="4"/>
    </row>
    <row r="75" spans="1:22" ht="372">
      <c r="A75" s="19">
        <v>67</v>
      </c>
      <c r="B75" s="19" t="s">
        <v>366</v>
      </c>
      <c r="C75" s="27" t="s">
        <v>411</v>
      </c>
      <c r="D75" s="9" t="s">
        <v>33</v>
      </c>
      <c r="E75" s="17"/>
      <c r="F75" s="17"/>
      <c r="G75" s="16" t="s">
        <v>115</v>
      </c>
      <c r="H75" s="15">
        <f t="shared" si="10"/>
        <v>15111040.3</v>
      </c>
      <c r="I75" s="14">
        <v>1</v>
      </c>
      <c r="J75" s="13">
        <v>15111040.3</v>
      </c>
      <c r="K75" s="12">
        <f t="shared" si="5"/>
        <v>15111040.3</v>
      </c>
      <c r="L75" s="11">
        <f t="shared" si="6"/>
        <v>1</v>
      </c>
      <c r="M75" s="10">
        <f t="shared" si="7"/>
        <v>15111040.3</v>
      </c>
      <c r="N75" s="9" t="s">
        <v>33</v>
      </c>
      <c r="O75" s="5">
        <v>45338</v>
      </c>
      <c r="P75" s="4" t="s">
        <v>32</v>
      </c>
      <c r="Q75" s="8">
        <f t="shared" si="8"/>
        <v>15111040.3</v>
      </c>
      <c r="R75" s="7">
        <f t="shared" si="9"/>
        <v>1</v>
      </c>
      <c r="S75" s="6">
        <v>15111040.3</v>
      </c>
      <c r="T75" s="5">
        <v>45363</v>
      </c>
      <c r="U75" s="4" t="s">
        <v>84</v>
      </c>
      <c r="V75" s="4"/>
    </row>
    <row r="76" spans="1:22" ht="390" customHeight="1">
      <c r="A76" s="19">
        <v>68</v>
      </c>
      <c r="B76" s="19" t="s">
        <v>366</v>
      </c>
      <c r="C76" s="18" t="s">
        <v>38</v>
      </c>
      <c r="D76" s="9" t="s">
        <v>634</v>
      </c>
      <c r="E76" s="17"/>
      <c r="F76" s="17"/>
      <c r="G76" s="16" t="s">
        <v>115</v>
      </c>
      <c r="H76" s="15">
        <f t="shared" si="10"/>
        <v>2010002.24</v>
      </c>
      <c r="I76" s="14">
        <v>1</v>
      </c>
      <c r="J76" s="13">
        <v>2010002.24</v>
      </c>
      <c r="K76" s="12">
        <f t="shared" si="5"/>
        <v>2010002.24</v>
      </c>
      <c r="L76" s="11">
        <f t="shared" si="6"/>
        <v>1</v>
      </c>
      <c r="M76" s="10">
        <f t="shared" si="7"/>
        <v>2010002.24</v>
      </c>
      <c r="N76" s="9" t="s">
        <v>634</v>
      </c>
      <c r="O76" s="5">
        <v>45338</v>
      </c>
      <c r="P76" s="4" t="s">
        <v>633</v>
      </c>
      <c r="Q76" s="8">
        <f t="shared" si="8"/>
        <v>2010002.24</v>
      </c>
      <c r="R76" s="7">
        <f t="shared" si="9"/>
        <v>1</v>
      </c>
      <c r="S76" s="6">
        <v>2010002.24</v>
      </c>
      <c r="T76" s="5">
        <v>45363</v>
      </c>
      <c r="U76" s="4" t="s">
        <v>84</v>
      </c>
      <c r="V76" s="4"/>
    </row>
    <row r="77" spans="1:22" ht="82.5" customHeight="1">
      <c r="A77" s="19">
        <v>69</v>
      </c>
      <c r="B77" s="19" t="s">
        <v>614</v>
      </c>
      <c r="C77" s="18" t="s">
        <v>636</v>
      </c>
      <c r="D77" s="9" t="s">
        <v>638</v>
      </c>
      <c r="E77" s="17"/>
      <c r="F77" s="17"/>
      <c r="G77" s="16" t="s">
        <v>279</v>
      </c>
      <c r="H77" s="15">
        <f t="shared" si="10"/>
        <v>16828.333333333332</v>
      </c>
      <c r="I77" s="14">
        <v>12</v>
      </c>
      <c r="J77" s="13">
        <v>201940</v>
      </c>
      <c r="K77" s="12">
        <f t="shared" si="5"/>
        <v>16828.333333333332</v>
      </c>
      <c r="L77" s="11">
        <f t="shared" si="6"/>
        <v>12</v>
      </c>
      <c r="M77" s="10">
        <f t="shared" si="7"/>
        <v>201940</v>
      </c>
      <c r="N77" s="9" t="s">
        <v>638</v>
      </c>
      <c r="O77" s="5">
        <v>45341</v>
      </c>
      <c r="P77" s="4" t="s">
        <v>637</v>
      </c>
      <c r="Q77" s="8">
        <f t="shared" si="8"/>
        <v>7663.125</v>
      </c>
      <c r="R77" s="7">
        <f t="shared" si="9"/>
        <v>12</v>
      </c>
      <c r="S77" s="6">
        <v>91957.5</v>
      </c>
      <c r="T77" s="5">
        <v>45365</v>
      </c>
      <c r="U77" s="4" t="s">
        <v>84</v>
      </c>
      <c r="V77" s="4"/>
    </row>
    <row r="78" spans="1:22" ht="194.25" customHeight="1">
      <c r="A78" s="19">
        <v>70</v>
      </c>
      <c r="B78" s="19" t="s">
        <v>614</v>
      </c>
      <c r="C78" s="18" t="s">
        <v>506</v>
      </c>
      <c r="D78" s="9" t="s">
        <v>507</v>
      </c>
      <c r="E78" s="17"/>
      <c r="F78" s="17"/>
      <c r="G78" s="16" t="s">
        <v>274</v>
      </c>
      <c r="H78" s="15">
        <f aca="true" t="shared" si="11" ref="H78:H125">J78/I78</f>
        <v>533027.7783333333</v>
      </c>
      <c r="I78" s="14">
        <v>6</v>
      </c>
      <c r="J78" s="13">
        <v>3198166.67</v>
      </c>
      <c r="K78" s="12">
        <f aca="true" t="shared" si="12" ref="K78:K125">H78</f>
        <v>533027.7783333333</v>
      </c>
      <c r="L78" s="11">
        <f aca="true" t="shared" si="13" ref="L78:L125">I78</f>
        <v>6</v>
      </c>
      <c r="M78" s="10">
        <f aca="true" t="shared" si="14" ref="M78:M125">J78</f>
        <v>3198166.67</v>
      </c>
      <c r="N78" s="9" t="s">
        <v>507</v>
      </c>
      <c r="O78" s="5">
        <v>45341</v>
      </c>
      <c r="P78" s="4" t="s">
        <v>505</v>
      </c>
      <c r="Q78" s="8">
        <f t="shared" si="8"/>
        <v>441725</v>
      </c>
      <c r="R78" s="7">
        <f t="shared" si="9"/>
        <v>6</v>
      </c>
      <c r="S78" s="6">
        <v>2650350</v>
      </c>
      <c r="T78" s="5">
        <v>45362</v>
      </c>
      <c r="U78" s="4" t="s">
        <v>84</v>
      </c>
      <c r="V78" s="4"/>
    </row>
    <row r="79" spans="1:22" ht="384">
      <c r="A79" s="19">
        <v>71</v>
      </c>
      <c r="B79" s="19" t="s">
        <v>366</v>
      </c>
      <c r="C79" s="27" t="s">
        <v>382</v>
      </c>
      <c r="D79" s="9" t="s">
        <v>383</v>
      </c>
      <c r="E79" s="17"/>
      <c r="F79" s="17"/>
      <c r="G79" s="16" t="s">
        <v>115</v>
      </c>
      <c r="H79" s="15">
        <f t="shared" si="11"/>
        <v>15860181.49</v>
      </c>
      <c r="I79" s="14">
        <v>1</v>
      </c>
      <c r="J79" s="13">
        <v>15860181.49</v>
      </c>
      <c r="K79" s="12">
        <f t="shared" si="12"/>
        <v>15860181.49</v>
      </c>
      <c r="L79" s="11">
        <f t="shared" si="13"/>
        <v>1</v>
      </c>
      <c r="M79" s="10">
        <f t="shared" si="14"/>
        <v>15860181.49</v>
      </c>
      <c r="N79" s="9" t="s">
        <v>383</v>
      </c>
      <c r="O79" s="5">
        <v>45341</v>
      </c>
      <c r="P79" s="4" t="s">
        <v>384</v>
      </c>
      <c r="Q79" s="8">
        <f t="shared" si="8"/>
        <v>15860181.49</v>
      </c>
      <c r="R79" s="7">
        <f t="shared" si="9"/>
        <v>1</v>
      </c>
      <c r="S79" s="6">
        <v>15860181.49</v>
      </c>
      <c r="T79" s="5">
        <v>45363</v>
      </c>
      <c r="U79" s="4" t="s">
        <v>84</v>
      </c>
      <c r="V79" s="4"/>
    </row>
    <row r="80" spans="1:22" ht="409.5" customHeight="1">
      <c r="A80" s="19">
        <v>72</v>
      </c>
      <c r="B80" s="19" t="s">
        <v>366</v>
      </c>
      <c r="C80" s="49" t="s">
        <v>469</v>
      </c>
      <c r="D80" s="9" t="s">
        <v>470</v>
      </c>
      <c r="E80" s="17"/>
      <c r="F80" s="17"/>
      <c r="G80" s="16" t="s">
        <v>115</v>
      </c>
      <c r="H80" s="15">
        <f t="shared" si="11"/>
        <v>15860181.49</v>
      </c>
      <c r="I80" s="14">
        <v>1</v>
      </c>
      <c r="J80" s="13">
        <v>15860181.49</v>
      </c>
      <c r="K80" s="12">
        <f t="shared" si="12"/>
        <v>15860181.49</v>
      </c>
      <c r="L80" s="11">
        <f t="shared" si="13"/>
        <v>1</v>
      </c>
      <c r="M80" s="10">
        <f t="shared" si="14"/>
        <v>15860181.49</v>
      </c>
      <c r="N80" s="9" t="s">
        <v>470</v>
      </c>
      <c r="O80" s="5">
        <v>45341</v>
      </c>
      <c r="P80" s="4" t="s">
        <v>471</v>
      </c>
      <c r="Q80" s="8">
        <f t="shared" si="8"/>
        <v>15860181.49</v>
      </c>
      <c r="R80" s="7">
        <f t="shared" si="9"/>
        <v>1</v>
      </c>
      <c r="S80" s="6">
        <v>15860181.49</v>
      </c>
      <c r="T80" s="5">
        <v>45366</v>
      </c>
      <c r="U80" s="4" t="s">
        <v>84</v>
      </c>
      <c r="V80" s="4"/>
    </row>
    <row r="81" spans="1:22" ht="308.25" customHeight="1">
      <c r="A81" s="19">
        <v>73</v>
      </c>
      <c r="B81" s="19" t="s">
        <v>366</v>
      </c>
      <c r="C81" s="50" t="s">
        <v>541</v>
      </c>
      <c r="D81" s="9" t="s">
        <v>542</v>
      </c>
      <c r="E81" s="17"/>
      <c r="F81" s="17"/>
      <c r="G81" s="16" t="s">
        <v>115</v>
      </c>
      <c r="H81" s="15">
        <f t="shared" si="11"/>
        <v>15860181.49</v>
      </c>
      <c r="I81" s="14">
        <v>1</v>
      </c>
      <c r="J81" s="13">
        <v>15860181.49</v>
      </c>
      <c r="K81" s="12">
        <f t="shared" si="12"/>
        <v>15860181.49</v>
      </c>
      <c r="L81" s="11">
        <f t="shared" si="13"/>
        <v>1</v>
      </c>
      <c r="M81" s="10">
        <f t="shared" si="14"/>
        <v>15860181.49</v>
      </c>
      <c r="N81" s="9" t="s">
        <v>542</v>
      </c>
      <c r="O81" s="5">
        <v>45341</v>
      </c>
      <c r="P81" s="4" t="s">
        <v>534</v>
      </c>
      <c r="Q81" s="8">
        <f t="shared" si="8"/>
        <v>15860181.49</v>
      </c>
      <c r="R81" s="7">
        <f t="shared" si="9"/>
        <v>1</v>
      </c>
      <c r="S81" s="6">
        <v>15860181.49</v>
      </c>
      <c r="T81" s="5">
        <v>45369</v>
      </c>
      <c r="U81" s="4" t="s">
        <v>84</v>
      </c>
      <c r="V81" s="4"/>
    </row>
    <row r="82" spans="1:22" ht="396" customHeight="1">
      <c r="A82" s="19">
        <v>74</v>
      </c>
      <c r="B82" s="19" t="s">
        <v>366</v>
      </c>
      <c r="C82" s="27" t="s">
        <v>324</v>
      </c>
      <c r="D82" s="9" t="s">
        <v>325</v>
      </c>
      <c r="E82" s="17"/>
      <c r="F82" s="17"/>
      <c r="G82" s="16" t="s">
        <v>115</v>
      </c>
      <c r="H82" s="15">
        <f t="shared" si="11"/>
        <v>15860181.49</v>
      </c>
      <c r="I82" s="14">
        <v>1</v>
      </c>
      <c r="J82" s="13">
        <v>15860181.49</v>
      </c>
      <c r="K82" s="12">
        <f t="shared" si="12"/>
        <v>15860181.49</v>
      </c>
      <c r="L82" s="11">
        <f t="shared" si="13"/>
        <v>1</v>
      </c>
      <c r="M82" s="10">
        <f t="shared" si="14"/>
        <v>15860181.49</v>
      </c>
      <c r="N82" s="9" t="s">
        <v>325</v>
      </c>
      <c r="O82" s="5">
        <v>45342</v>
      </c>
      <c r="P82" s="4" t="s">
        <v>323</v>
      </c>
      <c r="Q82" s="8">
        <f t="shared" si="8"/>
        <v>15105927.03</v>
      </c>
      <c r="R82" s="7">
        <f t="shared" si="9"/>
        <v>1</v>
      </c>
      <c r="S82" s="6">
        <v>15105927.03</v>
      </c>
      <c r="T82" s="5">
        <v>45369</v>
      </c>
      <c r="U82" s="4" t="s">
        <v>84</v>
      </c>
      <c r="V82" s="4"/>
    </row>
    <row r="83" spans="1:22" ht="296.25" customHeight="1">
      <c r="A83" s="19">
        <v>75</v>
      </c>
      <c r="B83" s="19" t="s">
        <v>366</v>
      </c>
      <c r="C83" s="50" t="s">
        <v>571</v>
      </c>
      <c r="D83" s="9" t="s">
        <v>572</v>
      </c>
      <c r="E83" s="17"/>
      <c r="F83" s="17"/>
      <c r="G83" s="16" t="s">
        <v>115</v>
      </c>
      <c r="H83" s="15">
        <f>J83/I83</f>
        <v>15860181.49</v>
      </c>
      <c r="I83" s="14">
        <v>1</v>
      </c>
      <c r="J83" s="13">
        <v>15860181.49</v>
      </c>
      <c r="K83" s="12">
        <f>H83</f>
        <v>15860181.49</v>
      </c>
      <c r="L83" s="11">
        <f>I83</f>
        <v>1</v>
      </c>
      <c r="M83" s="10">
        <f>J83</f>
        <v>15860181.49</v>
      </c>
      <c r="N83" s="9" t="s">
        <v>572</v>
      </c>
      <c r="O83" s="5">
        <v>45342</v>
      </c>
      <c r="P83" s="4" t="s">
        <v>472</v>
      </c>
      <c r="Q83" s="8">
        <f>S83/R83</f>
        <v>15860181.49</v>
      </c>
      <c r="R83" s="7">
        <f>I83</f>
        <v>1</v>
      </c>
      <c r="S83" s="6">
        <v>15860181.49</v>
      </c>
      <c r="T83" s="5">
        <v>45363</v>
      </c>
      <c r="U83" s="4" t="s">
        <v>84</v>
      </c>
      <c r="V83" s="4"/>
    </row>
    <row r="84" spans="1:22" ht="309" customHeight="1">
      <c r="A84" s="19">
        <v>76</v>
      </c>
      <c r="B84" s="19" t="s">
        <v>366</v>
      </c>
      <c r="C84" s="50" t="s">
        <v>512</v>
      </c>
      <c r="D84" s="9" t="s">
        <v>527</v>
      </c>
      <c r="E84" s="17"/>
      <c r="F84" s="17"/>
      <c r="G84" s="16" t="s">
        <v>115</v>
      </c>
      <c r="H84" s="15">
        <f t="shared" si="11"/>
        <v>15860181.49</v>
      </c>
      <c r="I84" s="14">
        <v>1</v>
      </c>
      <c r="J84" s="13">
        <v>15860181.49</v>
      </c>
      <c r="K84" s="12">
        <f t="shared" si="12"/>
        <v>15860181.49</v>
      </c>
      <c r="L84" s="11">
        <f t="shared" si="13"/>
        <v>1</v>
      </c>
      <c r="M84" s="10">
        <f t="shared" si="14"/>
        <v>15860181.49</v>
      </c>
      <c r="N84" s="9" t="s">
        <v>527</v>
      </c>
      <c r="O84" s="5">
        <v>45342</v>
      </c>
      <c r="P84" s="4" t="s">
        <v>599</v>
      </c>
      <c r="Q84" s="8">
        <f aca="true" t="shared" si="15" ref="Q84:Q124">S84/R84</f>
        <v>15860181.3</v>
      </c>
      <c r="R84" s="7">
        <f aca="true" t="shared" si="16" ref="R84:R124">I84</f>
        <v>1</v>
      </c>
      <c r="S84" s="6">
        <v>15860181.3</v>
      </c>
      <c r="T84" s="5">
        <v>45369</v>
      </c>
      <c r="U84" s="4" t="s">
        <v>84</v>
      </c>
      <c r="V84" s="4"/>
    </row>
    <row r="85" spans="1:22" ht="293.25" customHeight="1">
      <c r="A85" s="19">
        <v>77</v>
      </c>
      <c r="B85" s="19" t="s">
        <v>366</v>
      </c>
      <c r="C85" s="18" t="s">
        <v>596</v>
      </c>
      <c r="D85" s="9" t="s">
        <v>598</v>
      </c>
      <c r="E85" s="17" t="s">
        <v>436</v>
      </c>
      <c r="F85" s="17" t="s">
        <v>597</v>
      </c>
      <c r="G85" s="16" t="s">
        <v>115</v>
      </c>
      <c r="H85" s="15">
        <f t="shared" si="11"/>
        <v>15228350</v>
      </c>
      <c r="I85" s="14">
        <v>1</v>
      </c>
      <c r="J85" s="13">
        <v>15228350</v>
      </c>
      <c r="K85" s="12">
        <f t="shared" si="12"/>
        <v>15228350</v>
      </c>
      <c r="L85" s="11">
        <f t="shared" si="13"/>
        <v>1</v>
      </c>
      <c r="M85" s="10">
        <f t="shared" si="14"/>
        <v>15228350</v>
      </c>
      <c r="N85" s="9" t="s">
        <v>598</v>
      </c>
      <c r="O85" s="5">
        <v>45342</v>
      </c>
      <c r="P85" s="4" t="s">
        <v>513</v>
      </c>
      <c r="Q85" s="8">
        <f t="shared" si="15"/>
        <v>15224715.83</v>
      </c>
      <c r="R85" s="7">
        <f t="shared" si="16"/>
        <v>1</v>
      </c>
      <c r="S85" s="6">
        <v>15224715.83</v>
      </c>
      <c r="T85" s="5">
        <v>45369</v>
      </c>
      <c r="U85" s="4" t="s">
        <v>84</v>
      </c>
      <c r="V85" s="4"/>
    </row>
    <row r="86" spans="1:22" ht="178.5" customHeight="1">
      <c r="A86" s="19">
        <v>78</v>
      </c>
      <c r="B86" s="19" t="s">
        <v>614</v>
      </c>
      <c r="C86" s="18" t="s">
        <v>645</v>
      </c>
      <c r="D86" s="9" t="s">
        <v>648</v>
      </c>
      <c r="E86" s="17" t="s">
        <v>436</v>
      </c>
      <c r="F86" s="17" t="s">
        <v>646</v>
      </c>
      <c r="G86" s="16" t="s">
        <v>279</v>
      </c>
      <c r="H86" s="15">
        <f t="shared" si="11"/>
        <v>1831000</v>
      </c>
      <c r="I86" s="14">
        <v>1</v>
      </c>
      <c r="J86" s="13">
        <v>1831000</v>
      </c>
      <c r="K86" s="12">
        <f t="shared" si="12"/>
        <v>1831000</v>
      </c>
      <c r="L86" s="11">
        <f t="shared" si="13"/>
        <v>1</v>
      </c>
      <c r="M86" s="10">
        <f t="shared" si="14"/>
        <v>1831000</v>
      </c>
      <c r="N86" s="9" t="s">
        <v>648</v>
      </c>
      <c r="O86" s="5">
        <v>45343</v>
      </c>
      <c r="P86" s="4" t="s">
        <v>647</v>
      </c>
      <c r="Q86" s="8">
        <f t="shared" si="15"/>
        <v>1829000</v>
      </c>
      <c r="R86" s="7">
        <f t="shared" si="16"/>
        <v>1</v>
      </c>
      <c r="S86" s="6">
        <v>1829000</v>
      </c>
      <c r="T86" s="5">
        <v>45369</v>
      </c>
      <c r="U86" s="4" t="s">
        <v>84</v>
      </c>
      <c r="V86" s="4"/>
    </row>
    <row r="87" spans="1:22" ht="409.5" customHeight="1">
      <c r="A87" s="19">
        <v>79</v>
      </c>
      <c r="B87" s="19" t="s">
        <v>366</v>
      </c>
      <c r="C87" s="27" t="s">
        <v>116</v>
      </c>
      <c r="D87" s="9" t="s">
        <v>117</v>
      </c>
      <c r="E87" s="17"/>
      <c r="F87" s="17"/>
      <c r="G87" s="16" t="s">
        <v>115</v>
      </c>
      <c r="H87" s="15">
        <f t="shared" si="11"/>
        <v>15860181.49</v>
      </c>
      <c r="I87" s="14">
        <v>1</v>
      </c>
      <c r="J87" s="13">
        <v>15860181.49</v>
      </c>
      <c r="K87" s="12">
        <f t="shared" si="12"/>
        <v>15860181.49</v>
      </c>
      <c r="L87" s="11">
        <f t="shared" si="13"/>
        <v>1</v>
      </c>
      <c r="M87" s="10">
        <f t="shared" si="14"/>
        <v>15860181.49</v>
      </c>
      <c r="N87" s="9" t="s">
        <v>117</v>
      </c>
      <c r="O87" s="5">
        <v>45344</v>
      </c>
      <c r="P87" s="4" t="s">
        <v>302</v>
      </c>
      <c r="Q87" s="8">
        <f t="shared" si="15"/>
        <v>15857076.39</v>
      </c>
      <c r="R87" s="7">
        <f t="shared" si="16"/>
        <v>1</v>
      </c>
      <c r="S87" s="6">
        <v>15857076.39</v>
      </c>
      <c r="T87" s="5">
        <v>45369</v>
      </c>
      <c r="U87" s="4" t="s">
        <v>84</v>
      </c>
      <c r="V87" s="4"/>
    </row>
    <row r="88" spans="1:22" ht="132.75" customHeight="1">
      <c r="A88" s="19">
        <v>80</v>
      </c>
      <c r="B88" s="19" t="s">
        <v>614</v>
      </c>
      <c r="C88" s="18" t="s">
        <v>278</v>
      </c>
      <c r="D88" s="9" t="s">
        <v>693</v>
      </c>
      <c r="E88" s="17"/>
      <c r="F88" s="17"/>
      <c r="G88" s="16" t="s">
        <v>279</v>
      </c>
      <c r="H88" s="15">
        <f t="shared" si="11"/>
        <v>39.974680170575695</v>
      </c>
      <c r="I88" s="14">
        <v>7504</v>
      </c>
      <c r="J88" s="13">
        <v>299970</v>
      </c>
      <c r="K88" s="12">
        <f t="shared" si="12"/>
        <v>39.974680170575695</v>
      </c>
      <c r="L88" s="11">
        <f t="shared" si="13"/>
        <v>7504</v>
      </c>
      <c r="M88" s="10">
        <f t="shared" si="14"/>
        <v>299970</v>
      </c>
      <c r="N88" s="9" t="s">
        <v>693</v>
      </c>
      <c r="O88" s="5">
        <v>45345</v>
      </c>
      <c r="P88" s="4" t="s">
        <v>277</v>
      </c>
      <c r="Q88" s="8"/>
      <c r="R88" s="7"/>
      <c r="S88" s="6"/>
      <c r="T88" s="5" t="s">
        <v>84</v>
      </c>
      <c r="U88" s="4" t="s">
        <v>257</v>
      </c>
      <c r="V88" s="4" t="s">
        <v>321</v>
      </c>
    </row>
    <row r="89" spans="1:22" ht="409.5" customHeight="1">
      <c r="A89" s="19">
        <v>81</v>
      </c>
      <c r="B89" s="19" t="s">
        <v>366</v>
      </c>
      <c r="C89" s="27" t="s">
        <v>549</v>
      </c>
      <c r="D89" s="9" t="s">
        <v>551</v>
      </c>
      <c r="E89" s="17" t="s">
        <v>436</v>
      </c>
      <c r="F89" s="17" t="s">
        <v>550</v>
      </c>
      <c r="G89" s="16" t="s">
        <v>115</v>
      </c>
      <c r="H89" s="15">
        <f t="shared" si="11"/>
        <v>1891640</v>
      </c>
      <c r="I89" s="14">
        <v>1</v>
      </c>
      <c r="J89" s="13">
        <v>1891640</v>
      </c>
      <c r="K89" s="12">
        <f t="shared" si="12"/>
        <v>1891640</v>
      </c>
      <c r="L89" s="11">
        <f t="shared" si="13"/>
        <v>1</v>
      </c>
      <c r="M89" s="10">
        <f t="shared" si="14"/>
        <v>1891640</v>
      </c>
      <c r="N89" s="9" t="s">
        <v>551</v>
      </c>
      <c r="O89" s="5">
        <v>45348</v>
      </c>
      <c r="P89" s="4" t="s">
        <v>329</v>
      </c>
      <c r="Q89" s="8">
        <f t="shared" si="15"/>
        <v>1891636.36</v>
      </c>
      <c r="R89" s="7">
        <f t="shared" si="16"/>
        <v>1</v>
      </c>
      <c r="S89" s="6">
        <v>1891636.36</v>
      </c>
      <c r="T89" s="5">
        <v>45373</v>
      </c>
      <c r="U89" s="4" t="s">
        <v>84</v>
      </c>
      <c r="V89" s="4"/>
    </row>
    <row r="90" spans="1:22" ht="336">
      <c r="A90" s="19">
        <v>82</v>
      </c>
      <c r="B90" s="19" t="s">
        <v>366</v>
      </c>
      <c r="C90" s="27" t="s">
        <v>379</v>
      </c>
      <c r="D90" s="9" t="s">
        <v>381</v>
      </c>
      <c r="E90" s="17" t="s">
        <v>436</v>
      </c>
      <c r="F90" s="17" t="s">
        <v>380</v>
      </c>
      <c r="G90" s="16" t="s">
        <v>115</v>
      </c>
      <c r="H90" s="15">
        <f>J90/I90</f>
        <v>1891640</v>
      </c>
      <c r="I90" s="14">
        <v>1</v>
      </c>
      <c r="J90" s="13">
        <v>1891640</v>
      </c>
      <c r="K90" s="12">
        <f t="shared" si="12"/>
        <v>1891640</v>
      </c>
      <c r="L90" s="11">
        <f t="shared" si="13"/>
        <v>1</v>
      </c>
      <c r="M90" s="10">
        <f t="shared" si="14"/>
        <v>1891640</v>
      </c>
      <c r="N90" s="9" t="s">
        <v>381</v>
      </c>
      <c r="O90" s="5">
        <v>45348</v>
      </c>
      <c r="P90" s="4" t="s">
        <v>172</v>
      </c>
      <c r="Q90" s="8" t="s">
        <v>84</v>
      </c>
      <c r="R90" s="7" t="s">
        <v>84</v>
      </c>
      <c r="S90" s="6" t="s">
        <v>84</v>
      </c>
      <c r="T90" s="5" t="s">
        <v>426</v>
      </c>
      <c r="U90" s="4" t="s">
        <v>457</v>
      </c>
      <c r="V90" s="4" t="s">
        <v>321</v>
      </c>
    </row>
    <row r="91" spans="1:22" ht="385.5" customHeight="1">
      <c r="A91" s="19">
        <v>83</v>
      </c>
      <c r="B91" s="19" t="s">
        <v>366</v>
      </c>
      <c r="C91" s="18" t="s">
        <v>230</v>
      </c>
      <c r="D91" s="9" t="s">
        <v>233</v>
      </c>
      <c r="E91" s="17" t="s">
        <v>436</v>
      </c>
      <c r="F91" s="17" t="s">
        <v>231</v>
      </c>
      <c r="G91" s="16" t="s">
        <v>115</v>
      </c>
      <c r="H91" s="15">
        <f t="shared" si="11"/>
        <v>940320</v>
      </c>
      <c r="I91" s="14">
        <v>1</v>
      </c>
      <c r="J91" s="13">
        <v>940320</v>
      </c>
      <c r="K91" s="12">
        <f t="shared" si="12"/>
        <v>940320</v>
      </c>
      <c r="L91" s="11">
        <f t="shared" si="13"/>
        <v>1</v>
      </c>
      <c r="M91" s="10">
        <f t="shared" si="14"/>
        <v>940320</v>
      </c>
      <c r="N91" s="9" t="s">
        <v>233</v>
      </c>
      <c r="O91" s="5">
        <v>45348</v>
      </c>
      <c r="P91" s="4" t="s">
        <v>232</v>
      </c>
      <c r="Q91" s="8">
        <f t="shared" si="15"/>
        <v>939865.8</v>
      </c>
      <c r="R91" s="7">
        <f t="shared" si="16"/>
        <v>1</v>
      </c>
      <c r="S91" s="6">
        <v>939865.8</v>
      </c>
      <c r="T91" s="5">
        <v>45369</v>
      </c>
      <c r="U91" s="4" t="s">
        <v>84</v>
      </c>
      <c r="V91" s="4"/>
    </row>
    <row r="92" spans="1:22" ht="381.75" customHeight="1">
      <c r="A92" s="19">
        <v>84</v>
      </c>
      <c r="B92" s="19" t="s">
        <v>366</v>
      </c>
      <c r="C92" s="18" t="s">
        <v>227</v>
      </c>
      <c r="D92" s="9" t="s">
        <v>229</v>
      </c>
      <c r="E92" s="17" t="s">
        <v>436</v>
      </c>
      <c r="F92" s="17" t="s">
        <v>228</v>
      </c>
      <c r="G92" s="16" t="s">
        <v>115</v>
      </c>
      <c r="H92" s="15">
        <f t="shared" si="11"/>
        <v>940320</v>
      </c>
      <c r="I92" s="14">
        <v>1</v>
      </c>
      <c r="J92" s="13">
        <v>940320</v>
      </c>
      <c r="K92" s="12">
        <f t="shared" si="12"/>
        <v>940320</v>
      </c>
      <c r="L92" s="11">
        <f t="shared" si="13"/>
        <v>1</v>
      </c>
      <c r="M92" s="10">
        <f t="shared" si="14"/>
        <v>940320</v>
      </c>
      <c r="N92" s="9" t="s">
        <v>229</v>
      </c>
      <c r="O92" s="5">
        <v>45349</v>
      </c>
      <c r="P92" s="4" t="s">
        <v>226</v>
      </c>
      <c r="Q92" s="8">
        <f t="shared" si="15"/>
        <v>940170.43</v>
      </c>
      <c r="R92" s="7">
        <f t="shared" si="16"/>
        <v>1</v>
      </c>
      <c r="S92" s="6">
        <v>940170.43</v>
      </c>
      <c r="T92" s="5">
        <v>45376</v>
      </c>
      <c r="U92" s="4" t="s">
        <v>84</v>
      </c>
      <c r="V92" s="4"/>
    </row>
    <row r="93" spans="1:22" ht="96">
      <c r="A93" s="19">
        <v>85</v>
      </c>
      <c r="B93" s="19" t="s">
        <v>614</v>
      </c>
      <c r="C93" s="18" t="s">
        <v>234</v>
      </c>
      <c r="D93" s="9" t="s">
        <v>393</v>
      </c>
      <c r="E93" s="17"/>
      <c r="F93" s="17"/>
      <c r="G93" s="16" t="s">
        <v>279</v>
      </c>
      <c r="H93" s="15">
        <f t="shared" si="11"/>
        <v>89.29347826086956</v>
      </c>
      <c r="I93" s="14">
        <v>1840</v>
      </c>
      <c r="J93" s="13">
        <v>164300</v>
      </c>
      <c r="K93" s="12">
        <f t="shared" si="12"/>
        <v>89.29347826086956</v>
      </c>
      <c r="L93" s="11">
        <f t="shared" si="13"/>
        <v>1840</v>
      </c>
      <c r="M93" s="10">
        <f t="shared" si="14"/>
        <v>164300</v>
      </c>
      <c r="N93" s="9" t="s">
        <v>393</v>
      </c>
      <c r="O93" s="5">
        <v>45349</v>
      </c>
      <c r="P93" s="4" t="s">
        <v>392</v>
      </c>
      <c r="Q93" s="8">
        <f t="shared" si="15"/>
        <v>83.48641304347827</v>
      </c>
      <c r="R93" s="7">
        <f t="shared" si="16"/>
        <v>1840</v>
      </c>
      <c r="S93" s="6">
        <v>153615</v>
      </c>
      <c r="T93" s="5">
        <v>45378</v>
      </c>
      <c r="U93" s="4" t="s">
        <v>84</v>
      </c>
      <c r="V93" s="4"/>
    </row>
    <row r="94" spans="1:22" ht="170.25" customHeight="1">
      <c r="A94" s="19">
        <v>86</v>
      </c>
      <c r="B94" s="19" t="s">
        <v>614</v>
      </c>
      <c r="C94" s="18" t="s">
        <v>296</v>
      </c>
      <c r="D94" s="9" t="s">
        <v>368</v>
      </c>
      <c r="E94" s="17"/>
      <c r="F94" s="17"/>
      <c r="G94" s="16" t="s">
        <v>279</v>
      </c>
      <c r="H94" s="15">
        <f t="shared" si="11"/>
        <v>187.17421251475798</v>
      </c>
      <c r="I94" s="14">
        <v>8470</v>
      </c>
      <c r="J94" s="13">
        <v>1585365.58</v>
      </c>
      <c r="K94" s="12">
        <f t="shared" si="12"/>
        <v>187.17421251475798</v>
      </c>
      <c r="L94" s="11">
        <f t="shared" si="13"/>
        <v>8470</v>
      </c>
      <c r="M94" s="10">
        <f t="shared" si="14"/>
        <v>1585365.58</v>
      </c>
      <c r="N94" s="9" t="s">
        <v>368</v>
      </c>
      <c r="O94" s="5">
        <v>45349</v>
      </c>
      <c r="P94" s="4" t="s">
        <v>666</v>
      </c>
      <c r="Q94" s="8">
        <f t="shared" si="15"/>
        <v>187.0047815820543</v>
      </c>
      <c r="R94" s="7">
        <f t="shared" si="16"/>
        <v>8470</v>
      </c>
      <c r="S94" s="6">
        <v>1583930.5</v>
      </c>
      <c r="T94" s="5">
        <v>45371</v>
      </c>
      <c r="U94" s="4" t="s">
        <v>84</v>
      </c>
      <c r="V94" s="4"/>
    </row>
    <row r="95" spans="1:22" ht="327.75" customHeight="1">
      <c r="A95" s="19">
        <v>87</v>
      </c>
      <c r="B95" s="19" t="s">
        <v>366</v>
      </c>
      <c r="C95" s="18" t="s">
        <v>133</v>
      </c>
      <c r="D95" s="9" t="s">
        <v>136</v>
      </c>
      <c r="E95" s="17" t="s">
        <v>436</v>
      </c>
      <c r="F95" s="17" t="s">
        <v>134</v>
      </c>
      <c r="G95" s="16" t="s">
        <v>115</v>
      </c>
      <c r="H95" s="15">
        <f t="shared" si="11"/>
        <v>4373830</v>
      </c>
      <c r="I95" s="14">
        <v>1</v>
      </c>
      <c r="J95" s="13">
        <v>4373830</v>
      </c>
      <c r="K95" s="12">
        <f t="shared" si="12"/>
        <v>4373830</v>
      </c>
      <c r="L95" s="11">
        <f t="shared" si="13"/>
        <v>1</v>
      </c>
      <c r="M95" s="10">
        <f t="shared" si="14"/>
        <v>4373830</v>
      </c>
      <c r="N95" s="9" t="s">
        <v>136</v>
      </c>
      <c r="O95" s="5">
        <v>45350</v>
      </c>
      <c r="P95" s="4" t="s">
        <v>135</v>
      </c>
      <c r="Q95" s="8">
        <f t="shared" si="15"/>
        <v>4373830</v>
      </c>
      <c r="R95" s="7">
        <f t="shared" si="16"/>
        <v>1</v>
      </c>
      <c r="S95" s="6">
        <v>4373830</v>
      </c>
      <c r="T95" s="5">
        <v>45378</v>
      </c>
      <c r="U95" s="4" t="s">
        <v>84</v>
      </c>
      <c r="V95" s="4"/>
    </row>
    <row r="96" spans="1:22" ht="291" customHeight="1">
      <c r="A96" s="19">
        <v>88</v>
      </c>
      <c r="B96" s="19" t="s">
        <v>366</v>
      </c>
      <c r="C96" s="18" t="s">
        <v>709</v>
      </c>
      <c r="D96" s="9" t="s">
        <v>679</v>
      </c>
      <c r="E96" s="17" t="s">
        <v>436</v>
      </c>
      <c r="F96" s="17" t="s">
        <v>710</v>
      </c>
      <c r="G96" s="16" t="s">
        <v>115</v>
      </c>
      <c r="H96" s="15">
        <f t="shared" si="11"/>
        <v>8011150</v>
      </c>
      <c r="I96" s="14">
        <v>1</v>
      </c>
      <c r="J96" s="13">
        <v>8011150</v>
      </c>
      <c r="K96" s="12">
        <f t="shared" si="12"/>
        <v>8011150</v>
      </c>
      <c r="L96" s="11">
        <f t="shared" si="13"/>
        <v>1</v>
      </c>
      <c r="M96" s="10">
        <f t="shared" si="14"/>
        <v>8011150</v>
      </c>
      <c r="N96" s="9" t="s">
        <v>679</v>
      </c>
      <c r="O96" s="5">
        <v>45350</v>
      </c>
      <c r="P96" s="4" t="s">
        <v>708</v>
      </c>
      <c r="Q96" s="8">
        <f t="shared" si="15"/>
        <v>8011150</v>
      </c>
      <c r="R96" s="7">
        <f t="shared" si="16"/>
        <v>1</v>
      </c>
      <c r="S96" s="6">
        <v>8011150</v>
      </c>
      <c r="T96" s="5">
        <v>45378</v>
      </c>
      <c r="U96" s="4" t="s">
        <v>84</v>
      </c>
      <c r="V96" s="4"/>
    </row>
    <row r="97" spans="1:22" ht="317.25">
      <c r="A97" s="19">
        <v>89</v>
      </c>
      <c r="B97" s="19" t="s">
        <v>366</v>
      </c>
      <c r="C97" s="18" t="s">
        <v>680</v>
      </c>
      <c r="D97" s="9" t="s">
        <v>563</v>
      </c>
      <c r="E97" s="17" t="s">
        <v>436</v>
      </c>
      <c r="F97" s="17" t="s">
        <v>681</v>
      </c>
      <c r="G97" s="16" t="s">
        <v>115</v>
      </c>
      <c r="H97" s="15">
        <f t="shared" si="11"/>
        <v>6500940</v>
      </c>
      <c r="I97" s="14">
        <v>1</v>
      </c>
      <c r="J97" s="13">
        <v>6500940</v>
      </c>
      <c r="K97" s="12">
        <f t="shared" si="12"/>
        <v>6500940</v>
      </c>
      <c r="L97" s="11">
        <f t="shared" si="13"/>
        <v>1</v>
      </c>
      <c r="M97" s="10">
        <f t="shared" si="14"/>
        <v>6500940</v>
      </c>
      <c r="N97" s="9" t="s">
        <v>563</v>
      </c>
      <c r="O97" s="5">
        <v>44255</v>
      </c>
      <c r="P97" s="4" t="s">
        <v>682</v>
      </c>
      <c r="Q97" s="8">
        <f t="shared" si="15"/>
        <v>6496975.21</v>
      </c>
      <c r="R97" s="7">
        <f t="shared" si="16"/>
        <v>1</v>
      </c>
      <c r="S97" s="6">
        <v>6496975.21</v>
      </c>
      <c r="T97" s="5">
        <v>45377</v>
      </c>
      <c r="U97" s="4" t="s">
        <v>84</v>
      </c>
      <c r="V97" s="4"/>
    </row>
    <row r="98" spans="1:22" ht="292.5" customHeight="1">
      <c r="A98" s="19">
        <v>90</v>
      </c>
      <c r="B98" s="19" t="s">
        <v>366</v>
      </c>
      <c r="C98" s="18" t="s">
        <v>607</v>
      </c>
      <c r="D98" s="9" t="s">
        <v>609</v>
      </c>
      <c r="E98" s="17" t="s">
        <v>436</v>
      </c>
      <c r="F98" s="17" t="s">
        <v>608</v>
      </c>
      <c r="G98" s="16" t="s">
        <v>115</v>
      </c>
      <c r="H98" s="15">
        <f t="shared" si="11"/>
        <v>7521320</v>
      </c>
      <c r="I98" s="14">
        <v>1</v>
      </c>
      <c r="J98" s="13">
        <v>7521320</v>
      </c>
      <c r="K98" s="12">
        <f t="shared" si="12"/>
        <v>7521320</v>
      </c>
      <c r="L98" s="11">
        <f t="shared" si="13"/>
        <v>1</v>
      </c>
      <c r="M98" s="10">
        <f t="shared" si="14"/>
        <v>7521320</v>
      </c>
      <c r="N98" s="9" t="s">
        <v>609</v>
      </c>
      <c r="O98" s="5">
        <v>45350</v>
      </c>
      <c r="P98" s="4" t="s">
        <v>564</v>
      </c>
      <c r="Q98" s="8">
        <f t="shared" si="15"/>
        <v>7521320</v>
      </c>
      <c r="R98" s="7">
        <f t="shared" si="16"/>
        <v>1</v>
      </c>
      <c r="S98" s="6">
        <v>7521320</v>
      </c>
      <c r="T98" s="5">
        <v>45378</v>
      </c>
      <c r="U98" s="4" t="s">
        <v>84</v>
      </c>
      <c r="V98" s="4"/>
    </row>
    <row r="99" spans="1:22" ht="317.25">
      <c r="A99" s="19">
        <v>91</v>
      </c>
      <c r="B99" s="19" t="s">
        <v>366</v>
      </c>
      <c r="C99" s="18" t="s">
        <v>313</v>
      </c>
      <c r="D99" s="9" t="s">
        <v>316</v>
      </c>
      <c r="E99" s="17" t="s">
        <v>436</v>
      </c>
      <c r="F99" s="17" t="s">
        <v>314</v>
      </c>
      <c r="G99" s="16" t="s">
        <v>115</v>
      </c>
      <c r="H99" s="15">
        <f t="shared" si="11"/>
        <v>3538090</v>
      </c>
      <c r="I99" s="14">
        <v>1</v>
      </c>
      <c r="J99" s="13">
        <v>3538090</v>
      </c>
      <c r="K99" s="12">
        <f t="shared" si="12"/>
        <v>3538090</v>
      </c>
      <c r="L99" s="11">
        <f t="shared" si="13"/>
        <v>1</v>
      </c>
      <c r="M99" s="10">
        <f t="shared" si="14"/>
        <v>3538090</v>
      </c>
      <c r="N99" s="9" t="s">
        <v>316</v>
      </c>
      <c r="O99" s="5">
        <v>45350</v>
      </c>
      <c r="P99" s="4" t="s">
        <v>315</v>
      </c>
      <c r="Q99" s="8">
        <f t="shared" si="15"/>
        <v>3533789.8</v>
      </c>
      <c r="R99" s="7">
        <f t="shared" si="16"/>
        <v>1</v>
      </c>
      <c r="S99" s="6">
        <v>3533789.8</v>
      </c>
      <c r="T99" s="5">
        <v>45377</v>
      </c>
      <c r="U99" s="4" t="s">
        <v>84</v>
      </c>
      <c r="V99" s="4"/>
    </row>
    <row r="100" spans="1:22" ht="289.5" customHeight="1">
      <c r="A100" s="19">
        <v>92</v>
      </c>
      <c r="B100" s="19" t="s">
        <v>366</v>
      </c>
      <c r="C100" s="18" t="s">
        <v>318</v>
      </c>
      <c r="D100" s="9" t="s">
        <v>320</v>
      </c>
      <c r="E100" s="17" t="s">
        <v>436</v>
      </c>
      <c r="F100" s="17" t="s">
        <v>319</v>
      </c>
      <c r="G100" s="16" t="s">
        <v>115</v>
      </c>
      <c r="H100" s="15">
        <f t="shared" si="11"/>
        <v>3385540</v>
      </c>
      <c r="I100" s="14">
        <v>1</v>
      </c>
      <c r="J100" s="13">
        <v>3385540</v>
      </c>
      <c r="K100" s="12">
        <f t="shared" si="12"/>
        <v>3385540</v>
      </c>
      <c r="L100" s="11">
        <f t="shared" si="13"/>
        <v>1</v>
      </c>
      <c r="M100" s="10">
        <f t="shared" si="14"/>
        <v>3385540</v>
      </c>
      <c r="N100" s="9" t="s">
        <v>320</v>
      </c>
      <c r="O100" s="5">
        <v>45350</v>
      </c>
      <c r="P100" s="4" t="s">
        <v>317</v>
      </c>
      <c r="Q100" s="8">
        <f t="shared" si="15"/>
        <v>3375581.68</v>
      </c>
      <c r="R100" s="7">
        <f t="shared" si="16"/>
        <v>1</v>
      </c>
      <c r="S100" s="6">
        <v>3375581.68</v>
      </c>
      <c r="T100" s="5">
        <v>45377</v>
      </c>
      <c r="U100" s="4" t="s">
        <v>84</v>
      </c>
      <c r="V100" s="4"/>
    </row>
    <row r="101" spans="1:22" ht="292.5" customHeight="1">
      <c r="A101" s="19">
        <v>93</v>
      </c>
      <c r="B101" s="19" t="s">
        <v>366</v>
      </c>
      <c r="C101" s="18" t="s">
        <v>587</v>
      </c>
      <c r="D101" s="9" t="s">
        <v>588</v>
      </c>
      <c r="E101" s="17" t="s">
        <v>436</v>
      </c>
      <c r="F101" s="17" t="s">
        <v>586</v>
      </c>
      <c r="G101" s="16" t="s">
        <v>115</v>
      </c>
      <c r="H101" s="15">
        <f t="shared" si="11"/>
        <v>3563130</v>
      </c>
      <c r="I101" s="14">
        <v>1</v>
      </c>
      <c r="J101" s="13">
        <v>3563130</v>
      </c>
      <c r="K101" s="12">
        <f t="shared" si="12"/>
        <v>3563130</v>
      </c>
      <c r="L101" s="11">
        <f t="shared" si="13"/>
        <v>1</v>
      </c>
      <c r="M101" s="10">
        <f t="shared" si="14"/>
        <v>3563130</v>
      </c>
      <c r="N101" s="9" t="s">
        <v>588</v>
      </c>
      <c r="O101" s="5">
        <v>45351</v>
      </c>
      <c r="P101" s="4" t="s">
        <v>585</v>
      </c>
      <c r="Q101" s="8">
        <f t="shared" si="15"/>
        <v>3561142.78</v>
      </c>
      <c r="R101" s="7">
        <f t="shared" si="16"/>
        <v>1</v>
      </c>
      <c r="S101" s="6">
        <v>3561142.78</v>
      </c>
      <c r="T101" s="5" t="s">
        <v>530</v>
      </c>
      <c r="U101" s="4" t="s">
        <v>84</v>
      </c>
      <c r="V101" s="4"/>
    </row>
    <row r="102" spans="1:22" ht="324">
      <c r="A102" s="19">
        <v>94</v>
      </c>
      <c r="B102" s="19" t="s">
        <v>366</v>
      </c>
      <c r="C102" s="27" t="s">
        <v>74</v>
      </c>
      <c r="D102" s="9" t="s">
        <v>76</v>
      </c>
      <c r="E102" s="17" t="s">
        <v>436</v>
      </c>
      <c r="F102" s="17" t="s">
        <v>75</v>
      </c>
      <c r="G102" s="16" t="s">
        <v>115</v>
      </c>
      <c r="H102" s="15">
        <f t="shared" si="11"/>
        <v>940320</v>
      </c>
      <c r="I102" s="14">
        <v>1</v>
      </c>
      <c r="J102" s="13">
        <v>940320</v>
      </c>
      <c r="K102" s="12">
        <f t="shared" si="12"/>
        <v>940320</v>
      </c>
      <c r="L102" s="11">
        <f t="shared" si="13"/>
        <v>1</v>
      </c>
      <c r="M102" s="10">
        <f t="shared" si="14"/>
        <v>940320</v>
      </c>
      <c r="N102" s="9" t="s">
        <v>76</v>
      </c>
      <c r="O102" s="5">
        <v>45351</v>
      </c>
      <c r="P102" s="4" t="s">
        <v>322</v>
      </c>
      <c r="Q102" s="8">
        <f t="shared" si="15"/>
        <v>940320</v>
      </c>
      <c r="R102" s="7">
        <f t="shared" si="16"/>
        <v>1</v>
      </c>
      <c r="S102" s="6">
        <v>940320</v>
      </c>
      <c r="T102" s="5">
        <v>45379</v>
      </c>
      <c r="U102" s="4" t="s">
        <v>84</v>
      </c>
      <c r="V102" s="4"/>
    </row>
    <row r="103" spans="1:22" ht="165">
      <c r="A103" s="19">
        <v>95</v>
      </c>
      <c r="B103" s="19" t="s">
        <v>614</v>
      </c>
      <c r="C103" s="18" t="s">
        <v>577</v>
      </c>
      <c r="D103" s="9" t="s">
        <v>578</v>
      </c>
      <c r="E103" s="17"/>
      <c r="F103" s="17"/>
      <c r="G103" s="16" t="s">
        <v>593</v>
      </c>
      <c r="H103" s="15">
        <f t="shared" si="11"/>
        <v>45.8333335</v>
      </c>
      <c r="I103" s="14">
        <v>40000</v>
      </c>
      <c r="J103" s="13">
        <v>1833333.34</v>
      </c>
      <c r="K103" s="12">
        <f t="shared" si="12"/>
        <v>45.8333335</v>
      </c>
      <c r="L103" s="11">
        <f t="shared" si="13"/>
        <v>40000</v>
      </c>
      <c r="M103" s="10">
        <f t="shared" si="14"/>
        <v>1833333.34</v>
      </c>
      <c r="N103" s="9" t="s">
        <v>578</v>
      </c>
      <c r="O103" s="5">
        <v>45351</v>
      </c>
      <c r="P103" s="4" t="s">
        <v>576</v>
      </c>
      <c r="Q103" s="8">
        <f t="shared" si="15"/>
        <v>45.79</v>
      </c>
      <c r="R103" s="7">
        <f t="shared" si="16"/>
        <v>40000</v>
      </c>
      <c r="S103" s="6">
        <v>1831600</v>
      </c>
      <c r="T103" s="5">
        <v>45376</v>
      </c>
      <c r="U103" s="4" t="s">
        <v>84</v>
      </c>
      <c r="V103" s="4"/>
    </row>
    <row r="104" spans="1:22" ht="306" customHeight="1">
      <c r="A104" s="19">
        <v>96</v>
      </c>
      <c r="B104" s="19" t="s">
        <v>366</v>
      </c>
      <c r="C104" s="18" t="s">
        <v>573</v>
      </c>
      <c r="D104" s="9" t="s">
        <v>575</v>
      </c>
      <c r="E104" s="17" t="s">
        <v>436</v>
      </c>
      <c r="F104" s="17" t="s">
        <v>574</v>
      </c>
      <c r="G104" s="16" t="s">
        <v>115</v>
      </c>
      <c r="H104" s="15">
        <f t="shared" si="11"/>
        <v>1430220</v>
      </c>
      <c r="I104" s="14">
        <v>1</v>
      </c>
      <c r="J104" s="13">
        <v>1430220</v>
      </c>
      <c r="K104" s="12">
        <f t="shared" si="12"/>
        <v>1430220</v>
      </c>
      <c r="L104" s="11">
        <f t="shared" si="13"/>
        <v>1</v>
      </c>
      <c r="M104" s="10">
        <f t="shared" si="14"/>
        <v>1430220</v>
      </c>
      <c r="N104" s="9" t="s">
        <v>575</v>
      </c>
      <c r="O104" s="5">
        <v>45351</v>
      </c>
      <c r="P104" s="4" t="s">
        <v>48</v>
      </c>
      <c r="Q104" s="8">
        <f t="shared" si="15"/>
        <v>1430220</v>
      </c>
      <c r="R104" s="7">
        <f t="shared" si="16"/>
        <v>1</v>
      </c>
      <c r="S104" s="6">
        <v>1430220</v>
      </c>
      <c r="T104" s="5">
        <v>45379</v>
      </c>
      <c r="U104" s="4" t="s">
        <v>84</v>
      </c>
      <c r="V104" s="4"/>
    </row>
    <row r="105" spans="1:22" ht="354" customHeight="1">
      <c r="A105" s="19">
        <v>97</v>
      </c>
      <c r="B105" s="19" t="s">
        <v>366</v>
      </c>
      <c r="C105" s="18" t="s">
        <v>156</v>
      </c>
      <c r="D105" s="9" t="s">
        <v>157</v>
      </c>
      <c r="E105" s="17"/>
      <c r="F105" s="17"/>
      <c r="G105" s="16" t="s">
        <v>115</v>
      </c>
      <c r="H105" s="15">
        <f t="shared" si="11"/>
        <v>2115852</v>
      </c>
      <c r="I105" s="14">
        <v>1</v>
      </c>
      <c r="J105" s="13">
        <v>2115852</v>
      </c>
      <c r="K105" s="12">
        <f t="shared" si="12"/>
        <v>2115852</v>
      </c>
      <c r="L105" s="11">
        <f t="shared" si="13"/>
        <v>1</v>
      </c>
      <c r="M105" s="10">
        <f t="shared" si="14"/>
        <v>2115852</v>
      </c>
      <c r="N105" s="9" t="s">
        <v>157</v>
      </c>
      <c r="O105" s="5">
        <v>45351</v>
      </c>
      <c r="P105" s="4" t="s">
        <v>275</v>
      </c>
      <c r="Q105" s="8">
        <f t="shared" si="15"/>
        <v>2115852</v>
      </c>
      <c r="R105" s="7">
        <f t="shared" si="16"/>
        <v>1</v>
      </c>
      <c r="S105" s="6">
        <v>2115852</v>
      </c>
      <c r="T105" s="5">
        <v>45376</v>
      </c>
      <c r="U105" s="4" t="s">
        <v>84</v>
      </c>
      <c r="V105" s="4"/>
    </row>
    <row r="106" spans="1:22" ht="151.5">
      <c r="A106" s="19">
        <v>98</v>
      </c>
      <c r="B106" s="19" t="s">
        <v>614</v>
      </c>
      <c r="C106" s="18" t="s">
        <v>579</v>
      </c>
      <c r="D106" s="9" t="s">
        <v>582</v>
      </c>
      <c r="E106" s="17" t="s">
        <v>436</v>
      </c>
      <c r="F106" s="17" t="s">
        <v>580</v>
      </c>
      <c r="G106" s="16" t="s">
        <v>429</v>
      </c>
      <c r="H106" s="15">
        <f t="shared" si="11"/>
        <v>120000</v>
      </c>
      <c r="I106" s="14">
        <v>1</v>
      </c>
      <c r="J106" s="13">
        <v>120000</v>
      </c>
      <c r="K106" s="12">
        <f t="shared" si="12"/>
        <v>120000</v>
      </c>
      <c r="L106" s="11">
        <f t="shared" si="13"/>
        <v>1</v>
      </c>
      <c r="M106" s="10">
        <f t="shared" si="14"/>
        <v>120000</v>
      </c>
      <c r="N106" s="9" t="s">
        <v>582</v>
      </c>
      <c r="O106" s="5">
        <v>45351</v>
      </c>
      <c r="P106" s="4" t="s">
        <v>581</v>
      </c>
      <c r="Q106" s="8" t="s">
        <v>84</v>
      </c>
      <c r="R106" s="7" t="s">
        <v>84</v>
      </c>
      <c r="S106" s="6" t="s">
        <v>84</v>
      </c>
      <c r="T106" s="5"/>
      <c r="U106" s="4" t="s">
        <v>613</v>
      </c>
      <c r="V106" s="4" t="s">
        <v>244</v>
      </c>
    </row>
    <row r="107" spans="1:22" ht="228.75" customHeight="1">
      <c r="A107" s="19">
        <v>99</v>
      </c>
      <c r="B107" s="19" t="s">
        <v>366</v>
      </c>
      <c r="C107" s="18" t="s">
        <v>509</v>
      </c>
      <c r="D107" s="9" t="s">
        <v>511</v>
      </c>
      <c r="E107" s="17"/>
      <c r="F107" s="17"/>
      <c r="G107" s="16" t="s">
        <v>115</v>
      </c>
      <c r="H107" s="15">
        <f t="shared" si="11"/>
        <v>2251000</v>
      </c>
      <c r="I107" s="14">
        <v>1</v>
      </c>
      <c r="J107" s="13">
        <v>2251000</v>
      </c>
      <c r="K107" s="12">
        <f>H107</f>
        <v>2251000</v>
      </c>
      <c r="L107" s="11">
        <f t="shared" si="13"/>
        <v>1</v>
      </c>
      <c r="M107" s="10">
        <f>J107</f>
        <v>2251000</v>
      </c>
      <c r="N107" s="9" t="s">
        <v>511</v>
      </c>
      <c r="O107" s="5" t="s">
        <v>510</v>
      </c>
      <c r="P107" s="4" t="s">
        <v>508</v>
      </c>
      <c r="Q107" s="8">
        <f t="shared" si="15"/>
        <v>2250120.96</v>
      </c>
      <c r="R107" s="7">
        <f t="shared" si="16"/>
        <v>1</v>
      </c>
      <c r="S107" s="6">
        <v>2250120.96</v>
      </c>
      <c r="T107" s="5">
        <v>45372</v>
      </c>
      <c r="U107" s="4" t="s">
        <v>84</v>
      </c>
      <c r="V107" s="4"/>
    </row>
    <row r="108" spans="1:22" ht="217.5" customHeight="1">
      <c r="A108" s="19">
        <v>100</v>
      </c>
      <c r="B108" s="19" t="s">
        <v>614</v>
      </c>
      <c r="C108" s="18" t="s">
        <v>668</v>
      </c>
      <c r="D108" s="9" t="s">
        <v>669</v>
      </c>
      <c r="E108" s="17" t="s">
        <v>436</v>
      </c>
      <c r="F108" s="17" t="s">
        <v>670</v>
      </c>
      <c r="G108" s="16" t="s">
        <v>279</v>
      </c>
      <c r="H108" s="15">
        <f t="shared" si="11"/>
        <v>667920</v>
      </c>
      <c r="I108" s="14">
        <v>1</v>
      </c>
      <c r="J108" s="13">
        <v>667920</v>
      </c>
      <c r="K108" s="12">
        <f t="shared" si="12"/>
        <v>667920</v>
      </c>
      <c r="L108" s="11">
        <f t="shared" si="13"/>
        <v>1</v>
      </c>
      <c r="M108" s="10">
        <f t="shared" si="14"/>
        <v>667920</v>
      </c>
      <c r="N108" s="9" t="s">
        <v>669</v>
      </c>
      <c r="O108" s="5">
        <v>45352</v>
      </c>
      <c r="P108" s="4" t="s">
        <v>667</v>
      </c>
      <c r="Q108" s="8">
        <f t="shared" si="15"/>
        <v>658500</v>
      </c>
      <c r="R108" s="7">
        <f t="shared" si="16"/>
        <v>1</v>
      </c>
      <c r="S108" s="6">
        <v>658500</v>
      </c>
      <c r="T108" s="5">
        <v>45379</v>
      </c>
      <c r="U108" s="4" t="s">
        <v>84</v>
      </c>
      <c r="V108" s="4"/>
    </row>
    <row r="109" spans="1:22" ht="90" customHeight="1">
      <c r="A109" s="19">
        <v>101</v>
      </c>
      <c r="B109" s="19" t="s">
        <v>614</v>
      </c>
      <c r="C109" s="18" t="s">
        <v>450</v>
      </c>
      <c r="D109" s="9" t="s">
        <v>451</v>
      </c>
      <c r="E109" s="17"/>
      <c r="F109" s="17"/>
      <c r="G109" s="16" t="s">
        <v>274</v>
      </c>
      <c r="H109" s="15">
        <f t="shared" si="11"/>
        <v>744338.5333333333</v>
      </c>
      <c r="I109" s="14">
        <v>60</v>
      </c>
      <c r="J109" s="13">
        <v>44660312</v>
      </c>
      <c r="K109" s="12">
        <f t="shared" si="12"/>
        <v>744338.5333333333</v>
      </c>
      <c r="L109" s="11">
        <f t="shared" si="13"/>
        <v>60</v>
      </c>
      <c r="M109" s="10">
        <f t="shared" si="14"/>
        <v>44660312</v>
      </c>
      <c r="N109" s="9" t="s">
        <v>451</v>
      </c>
      <c r="O109" s="5">
        <v>45355</v>
      </c>
      <c r="P109" s="4" t="s">
        <v>622</v>
      </c>
      <c r="Q109" s="8">
        <f t="shared" si="15"/>
        <v>674474.4</v>
      </c>
      <c r="R109" s="7">
        <f t="shared" si="16"/>
        <v>60</v>
      </c>
      <c r="S109" s="6">
        <v>40468464</v>
      </c>
      <c r="T109" s="5">
        <v>45384</v>
      </c>
      <c r="U109" s="4" t="s">
        <v>84</v>
      </c>
      <c r="V109" s="4"/>
    </row>
    <row r="110" spans="1:22" ht="408">
      <c r="A110" s="19">
        <v>102</v>
      </c>
      <c r="B110" s="19" t="s">
        <v>366</v>
      </c>
      <c r="C110" s="27" t="s">
        <v>369</v>
      </c>
      <c r="D110" s="9" t="s">
        <v>413</v>
      </c>
      <c r="E110" s="17"/>
      <c r="F110" s="17" t="s">
        <v>670</v>
      </c>
      <c r="G110" s="16" t="s">
        <v>115</v>
      </c>
      <c r="H110" s="15">
        <f t="shared" si="11"/>
        <v>15111040.3</v>
      </c>
      <c r="I110" s="14">
        <v>1</v>
      </c>
      <c r="J110" s="13">
        <v>15111040.3</v>
      </c>
      <c r="K110" s="12">
        <f t="shared" si="12"/>
        <v>15111040.3</v>
      </c>
      <c r="L110" s="11">
        <f t="shared" si="13"/>
        <v>1</v>
      </c>
      <c r="M110" s="10">
        <f t="shared" si="14"/>
        <v>15111040.3</v>
      </c>
      <c r="N110" s="9" t="s">
        <v>413</v>
      </c>
      <c r="O110" s="5">
        <v>45352</v>
      </c>
      <c r="P110" s="4" t="s">
        <v>412</v>
      </c>
      <c r="Q110" s="8">
        <f t="shared" si="15"/>
        <v>14871780.37</v>
      </c>
      <c r="R110" s="7">
        <f t="shared" si="16"/>
        <v>1</v>
      </c>
      <c r="S110" s="6">
        <v>14871780.37</v>
      </c>
      <c r="T110" s="5">
        <v>45379</v>
      </c>
      <c r="U110" s="4" t="s">
        <v>84</v>
      </c>
      <c r="V110" s="4"/>
    </row>
    <row r="111" spans="1:22" ht="133.5" customHeight="1">
      <c r="A111" s="19">
        <v>103</v>
      </c>
      <c r="B111" s="19" t="s">
        <v>614</v>
      </c>
      <c r="C111" s="18" t="s">
        <v>677</v>
      </c>
      <c r="D111" s="9" t="s">
        <v>678</v>
      </c>
      <c r="E111" s="17"/>
      <c r="F111" s="17"/>
      <c r="G111" s="16" t="s">
        <v>279</v>
      </c>
      <c r="H111" s="15">
        <f t="shared" si="11"/>
        <v>6425.548244937319</v>
      </c>
      <c r="I111" s="14">
        <v>1037</v>
      </c>
      <c r="J111" s="13">
        <v>6663293.53</v>
      </c>
      <c r="K111" s="12">
        <f t="shared" si="12"/>
        <v>6425.548244937319</v>
      </c>
      <c r="L111" s="11">
        <f t="shared" si="13"/>
        <v>1037</v>
      </c>
      <c r="M111" s="10">
        <f t="shared" si="14"/>
        <v>6663293.53</v>
      </c>
      <c r="N111" s="9" t="s">
        <v>678</v>
      </c>
      <c r="O111" s="5">
        <v>45352</v>
      </c>
      <c r="P111" s="4" t="s">
        <v>676</v>
      </c>
      <c r="Q111" s="8">
        <f t="shared" si="15"/>
        <v>6112.946673095468</v>
      </c>
      <c r="R111" s="7">
        <f t="shared" si="16"/>
        <v>1037</v>
      </c>
      <c r="S111" s="6">
        <v>6339125.7</v>
      </c>
      <c r="T111" s="5">
        <v>45383</v>
      </c>
      <c r="U111" s="4" t="s">
        <v>84</v>
      </c>
      <c r="V111" s="4"/>
    </row>
    <row r="112" spans="1:22" ht="400.5" customHeight="1">
      <c r="A112" s="19">
        <v>104</v>
      </c>
      <c r="B112" s="19" t="s">
        <v>366</v>
      </c>
      <c r="C112" s="18" t="s">
        <v>161</v>
      </c>
      <c r="D112" s="9" t="s">
        <v>163</v>
      </c>
      <c r="E112" s="17" t="s">
        <v>436</v>
      </c>
      <c r="F112" s="17" t="s">
        <v>162</v>
      </c>
      <c r="G112" s="16" t="s">
        <v>115</v>
      </c>
      <c r="H112" s="15">
        <f t="shared" si="11"/>
        <v>980320</v>
      </c>
      <c r="I112" s="14">
        <v>1</v>
      </c>
      <c r="J112" s="13">
        <v>980320</v>
      </c>
      <c r="K112" s="12">
        <f t="shared" si="12"/>
        <v>980320</v>
      </c>
      <c r="L112" s="11">
        <f t="shared" si="13"/>
        <v>1</v>
      </c>
      <c r="M112" s="10">
        <f t="shared" si="14"/>
        <v>980320</v>
      </c>
      <c r="N112" s="9" t="s">
        <v>163</v>
      </c>
      <c r="O112" s="5">
        <v>45352</v>
      </c>
      <c r="P112" s="4" t="s">
        <v>414</v>
      </c>
      <c r="Q112" s="8" t="s">
        <v>84</v>
      </c>
      <c r="R112" s="7" t="s">
        <v>84</v>
      </c>
      <c r="S112" s="6" t="s">
        <v>84</v>
      </c>
      <c r="T112" s="5" t="s">
        <v>84</v>
      </c>
      <c r="U112" s="4" t="s">
        <v>613</v>
      </c>
      <c r="V112" s="4" t="s">
        <v>244</v>
      </c>
    </row>
    <row r="113" spans="1:22" ht="96">
      <c r="A113" s="19">
        <v>105</v>
      </c>
      <c r="B113" s="19" t="s">
        <v>614</v>
      </c>
      <c r="C113" s="18" t="s">
        <v>203</v>
      </c>
      <c r="D113" s="9" t="s">
        <v>205</v>
      </c>
      <c r="E113" s="17"/>
      <c r="F113" s="17"/>
      <c r="G113" s="16" t="s">
        <v>279</v>
      </c>
      <c r="H113" s="15">
        <f t="shared" si="11"/>
        <v>138000</v>
      </c>
      <c r="I113" s="14">
        <v>1</v>
      </c>
      <c r="J113" s="13">
        <v>138000</v>
      </c>
      <c r="K113" s="12">
        <f t="shared" si="12"/>
        <v>138000</v>
      </c>
      <c r="L113" s="11">
        <f t="shared" si="13"/>
        <v>1</v>
      </c>
      <c r="M113" s="10">
        <f t="shared" si="14"/>
        <v>138000</v>
      </c>
      <c r="N113" s="9" t="s">
        <v>205</v>
      </c>
      <c r="O113" s="5">
        <v>45352</v>
      </c>
      <c r="P113" s="4" t="s">
        <v>204</v>
      </c>
      <c r="Q113" s="8" t="s">
        <v>84</v>
      </c>
      <c r="R113" s="7" t="s">
        <v>84</v>
      </c>
      <c r="S113" s="6" t="s">
        <v>84</v>
      </c>
      <c r="T113" s="5" t="s">
        <v>84</v>
      </c>
      <c r="U113" s="4" t="s">
        <v>259</v>
      </c>
      <c r="V113" s="4" t="s">
        <v>321</v>
      </c>
    </row>
    <row r="114" spans="1:22" ht="96">
      <c r="A114" s="19">
        <v>106</v>
      </c>
      <c r="B114" s="19" t="s">
        <v>614</v>
      </c>
      <c r="C114" s="18" t="s">
        <v>203</v>
      </c>
      <c r="D114" s="9" t="s">
        <v>675</v>
      </c>
      <c r="E114" s="17"/>
      <c r="F114" s="17"/>
      <c r="G114" s="16" t="s">
        <v>279</v>
      </c>
      <c r="H114" s="15">
        <f>J114/I114</f>
        <v>13800</v>
      </c>
      <c r="I114" s="14">
        <v>1</v>
      </c>
      <c r="J114" s="13">
        <v>13800</v>
      </c>
      <c r="K114" s="12">
        <f>H114</f>
        <v>13800</v>
      </c>
      <c r="L114" s="11">
        <f>I114</f>
        <v>1</v>
      </c>
      <c r="M114" s="10">
        <f>J114</f>
        <v>13800</v>
      </c>
      <c r="N114" s="9" t="s">
        <v>675</v>
      </c>
      <c r="O114" s="5">
        <v>45352</v>
      </c>
      <c r="P114" s="4" t="s">
        <v>498</v>
      </c>
      <c r="Q114" s="8">
        <f>S114/R114</f>
        <v>12400</v>
      </c>
      <c r="R114" s="7">
        <f>I114</f>
        <v>1</v>
      </c>
      <c r="S114" s="6">
        <v>12400</v>
      </c>
      <c r="T114" s="5">
        <v>45378</v>
      </c>
      <c r="U114" s="4" t="s">
        <v>84</v>
      </c>
      <c r="V114" s="4"/>
    </row>
    <row r="115" spans="1:22" ht="409.5">
      <c r="A115" s="51">
        <v>107</v>
      </c>
      <c r="B115" s="51" t="s">
        <v>366</v>
      </c>
      <c r="C115" s="52" t="s">
        <v>552</v>
      </c>
      <c r="D115" s="53" t="s">
        <v>554</v>
      </c>
      <c r="E115" s="54" t="s">
        <v>436</v>
      </c>
      <c r="F115" s="54" t="s">
        <v>553</v>
      </c>
      <c r="G115" s="55" t="s">
        <v>115</v>
      </c>
      <c r="H115" s="56">
        <f t="shared" si="11"/>
        <v>1891640</v>
      </c>
      <c r="I115" s="57">
        <v>1</v>
      </c>
      <c r="J115" s="58">
        <v>1891640</v>
      </c>
      <c r="K115" s="59">
        <f t="shared" si="12"/>
        <v>1891640</v>
      </c>
      <c r="L115" s="60">
        <f t="shared" si="13"/>
        <v>1</v>
      </c>
      <c r="M115" s="61">
        <f t="shared" si="14"/>
        <v>1891640</v>
      </c>
      <c r="N115" s="53" t="s">
        <v>554</v>
      </c>
      <c r="O115" s="62">
        <v>45355</v>
      </c>
      <c r="P115" s="63" t="s">
        <v>671</v>
      </c>
      <c r="Q115" s="64">
        <f t="shared" si="15"/>
        <v>1891640</v>
      </c>
      <c r="R115" s="65">
        <f t="shared" si="16"/>
        <v>1</v>
      </c>
      <c r="S115" s="66">
        <v>1891640</v>
      </c>
      <c r="T115" s="62">
        <v>45383</v>
      </c>
      <c r="U115" s="4" t="s">
        <v>84</v>
      </c>
      <c r="V115" s="4"/>
    </row>
    <row r="116" spans="1:22" ht="162.75" customHeight="1">
      <c r="A116" s="19">
        <v>108</v>
      </c>
      <c r="B116" s="19" t="s">
        <v>430</v>
      </c>
      <c r="C116" s="18" t="s">
        <v>453</v>
      </c>
      <c r="D116" s="9" t="s">
        <v>454</v>
      </c>
      <c r="E116" s="17"/>
      <c r="F116" s="17"/>
      <c r="G116" s="16" t="s">
        <v>432</v>
      </c>
      <c r="H116" s="15">
        <f t="shared" si="11"/>
        <v>283315</v>
      </c>
      <c r="I116" s="14">
        <v>1</v>
      </c>
      <c r="J116" s="13">
        <v>283315</v>
      </c>
      <c r="K116" s="12">
        <f t="shared" si="12"/>
        <v>283315</v>
      </c>
      <c r="L116" s="11">
        <f t="shared" si="13"/>
        <v>1</v>
      </c>
      <c r="M116" s="10">
        <f t="shared" si="14"/>
        <v>283315</v>
      </c>
      <c r="N116" s="9" t="s">
        <v>454</v>
      </c>
      <c r="O116" s="5">
        <v>45355</v>
      </c>
      <c r="P116" s="4" t="s">
        <v>452</v>
      </c>
      <c r="Q116" s="8">
        <f t="shared" si="15"/>
        <v>283315</v>
      </c>
      <c r="R116" s="7">
        <f t="shared" si="16"/>
        <v>1</v>
      </c>
      <c r="S116" s="6">
        <v>283315</v>
      </c>
      <c r="T116" s="5">
        <v>45383</v>
      </c>
      <c r="U116" s="4" t="s">
        <v>84</v>
      </c>
      <c r="V116" s="4"/>
    </row>
    <row r="117" spans="1:22" ht="231" customHeight="1">
      <c r="A117" s="19">
        <v>109</v>
      </c>
      <c r="B117" s="19" t="s">
        <v>430</v>
      </c>
      <c r="C117" s="18" t="s">
        <v>438</v>
      </c>
      <c r="D117" s="9" t="s">
        <v>440</v>
      </c>
      <c r="E117" s="17"/>
      <c r="F117" s="17"/>
      <c r="G117" s="16" t="s">
        <v>432</v>
      </c>
      <c r="H117" s="15">
        <f t="shared" si="11"/>
        <v>25000</v>
      </c>
      <c r="I117" s="14">
        <v>10</v>
      </c>
      <c r="J117" s="13">
        <v>250000</v>
      </c>
      <c r="K117" s="12">
        <f t="shared" si="12"/>
        <v>25000</v>
      </c>
      <c r="L117" s="11">
        <f t="shared" si="13"/>
        <v>10</v>
      </c>
      <c r="M117" s="10">
        <f t="shared" si="14"/>
        <v>250000</v>
      </c>
      <c r="N117" s="9" t="s">
        <v>440</v>
      </c>
      <c r="O117" s="5">
        <v>45358</v>
      </c>
      <c r="P117" s="4" t="s">
        <v>439</v>
      </c>
      <c r="Q117" s="8">
        <f t="shared" si="15"/>
        <v>25000</v>
      </c>
      <c r="R117" s="7">
        <f t="shared" si="16"/>
        <v>10</v>
      </c>
      <c r="S117" s="6">
        <v>250000</v>
      </c>
      <c r="T117" s="5">
        <v>45384</v>
      </c>
      <c r="U117" s="4" t="s">
        <v>84</v>
      </c>
      <c r="V117" s="4"/>
    </row>
    <row r="118" spans="1:22" ht="138">
      <c r="A118" s="19">
        <v>110</v>
      </c>
      <c r="B118" s="19" t="s">
        <v>614</v>
      </c>
      <c r="C118" s="18" t="s">
        <v>374</v>
      </c>
      <c r="D118" s="9" t="s">
        <v>376</v>
      </c>
      <c r="E118" s="17" t="s">
        <v>436</v>
      </c>
      <c r="F118" s="17" t="s">
        <v>375</v>
      </c>
      <c r="G118" s="16" t="s">
        <v>279</v>
      </c>
      <c r="H118" s="15">
        <f t="shared" si="11"/>
        <v>35280</v>
      </c>
      <c r="I118" s="14">
        <v>100</v>
      </c>
      <c r="J118" s="13">
        <v>3528000</v>
      </c>
      <c r="K118" s="12">
        <f t="shared" si="12"/>
        <v>35280</v>
      </c>
      <c r="L118" s="11">
        <f t="shared" si="13"/>
        <v>100</v>
      </c>
      <c r="M118" s="10">
        <f>J118</f>
        <v>3528000</v>
      </c>
      <c r="N118" s="9" t="s">
        <v>376</v>
      </c>
      <c r="O118" s="5">
        <v>45358</v>
      </c>
      <c r="P118" s="4" t="s">
        <v>373</v>
      </c>
      <c r="Q118" s="8">
        <f t="shared" si="15"/>
        <v>34808.334</v>
      </c>
      <c r="R118" s="7">
        <f t="shared" si="16"/>
        <v>100</v>
      </c>
      <c r="S118" s="6">
        <v>3480833.4</v>
      </c>
      <c r="T118" s="5">
        <v>45384</v>
      </c>
      <c r="U118" s="4" t="s">
        <v>84</v>
      </c>
      <c r="V118" s="4"/>
    </row>
    <row r="119" spans="1:22" ht="405.75" customHeight="1">
      <c r="A119" s="19">
        <v>111</v>
      </c>
      <c r="B119" s="19" t="s">
        <v>366</v>
      </c>
      <c r="C119" s="18" t="s">
        <v>140</v>
      </c>
      <c r="D119" s="9" t="s">
        <v>142</v>
      </c>
      <c r="E119" s="17" t="s">
        <v>436</v>
      </c>
      <c r="F119" s="17" t="s">
        <v>141</v>
      </c>
      <c r="G119" s="16" t="s">
        <v>115</v>
      </c>
      <c r="H119" s="15">
        <f t="shared" si="11"/>
        <v>1891640</v>
      </c>
      <c r="I119" s="14">
        <v>1</v>
      </c>
      <c r="J119" s="13">
        <v>1891640</v>
      </c>
      <c r="K119" s="12">
        <f t="shared" si="12"/>
        <v>1891640</v>
      </c>
      <c r="L119" s="11">
        <f t="shared" si="13"/>
        <v>1</v>
      </c>
      <c r="M119" s="10">
        <f t="shared" si="14"/>
        <v>1891640</v>
      </c>
      <c r="N119" s="9" t="s">
        <v>142</v>
      </c>
      <c r="O119" s="5">
        <v>45362</v>
      </c>
      <c r="P119" s="4" t="s">
        <v>139</v>
      </c>
      <c r="Q119" s="8">
        <f t="shared" si="15"/>
        <v>1890352.82</v>
      </c>
      <c r="R119" s="7">
        <f t="shared" si="16"/>
        <v>1</v>
      </c>
      <c r="S119" s="6">
        <v>1890352.82</v>
      </c>
      <c r="T119" s="5">
        <v>45383</v>
      </c>
      <c r="U119" s="4" t="s">
        <v>84</v>
      </c>
      <c r="V119" s="4"/>
    </row>
    <row r="120" spans="1:22" ht="345">
      <c r="A120" s="19">
        <v>112</v>
      </c>
      <c r="B120" s="19" t="s">
        <v>366</v>
      </c>
      <c r="C120" s="18" t="s">
        <v>165</v>
      </c>
      <c r="D120" s="9" t="s">
        <v>167</v>
      </c>
      <c r="E120" s="17" t="s">
        <v>436</v>
      </c>
      <c r="F120" s="17" t="s">
        <v>166</v>
      </c>
      <c r="G120" s="16" t="s">
        <v>115</v>
      </c>
      <c r="H120" s="15">
        <f t="shared" si="11"/>
        <v>2128220</v>
      </c>
      <c r="I120" s="14">
        <v>1</v>
      </c>
      <c r="J120" s="13">
        <v>2128220</v>
      </c>
      <c r="K120" s="12">
        <f t="shared" si="12"/>
        <v>2128220</v>
      </c>
      <c r="L120" s="11">
        <f t="shared" si="13"/>
        <v>1</v>
      </c>
      <c r="M120" s="10">
        <f t="shared" si="14"/>
        <v>2128220</v>
      </c>
      <c r="N120" s="9" t="s">
        <v>167</v>
      </c>
      <c r="O120" s="5">
        <v>45362</v>
      </c>
      <c r="P120" s="4" t="s">
        <v>164</v>
      </c>
      <c r="Q120" s="8">
        <f t="shared" si="15"/>
        <v>2128154.29</v>
      </c>
      <c r="R120" s="7">
        <f t="shared" si="16"/>
        <v>1</v>
      </c>
      <c r="S120" s="6">
        <v>2128154.29</v>
      </c>
      <c r="T120" s="5">
        <v>45383</v>
      </c>
      <c r="U120" s="4" t="s">
        <v>84</v>
      </c>
      <c r="V120" s="4"/>
    </row>
    <row r="121" spans="1:22" ht="179.25">
      <c r="A121" s="19">
        <v>113</v>
      </c>
      <c r="B121" s="19" t="s">
        <v>614</v>
      </c>
      <c r="C121" s="18" t="s">
        <v>132</v>
      </c>
      <c r="D121" s="9" t="s">
        <v>492</v>
      </c>
      <c r="E121" s="17" t="s">
        <v>436</v>
      </c>
      <c r="F121" s="17" t="s">
        <v>493</v>
      </c>
      <c r="G121" s="16" t="s">
        <v>279</v>
      </c>
      <c r="H121" s="15">
        <f t="shared" si="11"/>
        <v>3000000</v>
      </c>
      <c r="I121" s="14">
        <v>1</v>
      </c>
      <c r="J121" s="13">
        <v>3000000</v>
      </c>
      <c r="K121" s="12">
        <f t="shared" si="12"/>
        <v>3000000</v>
      </c>
      <c r="L121" s="11">
        <f t="shared" si="13"/>
        <v>1</v>
      </c>
      <c r="M121" s="10">
        <f t="shared" si="14"/>
        <v>3000000</v>
      </c>
      <c r="N121" s="9" t="s">
        <v>492</v>
      </c>
      <c r="O121" s="5">
        <v>45362</v>
      </c>
      <c r="P121" s="4" t="s">
        <v>131</v>
      </c>
      <c r="Q121" s="8">
        <f t="shared" si="15"/>
        <v>3000000</v>
      </c>
      <c r="R121" s="7">
        <f t="shared" si="16"/>
        <v>1</v>
      </c>
      <c r="S121" s="6">
        <v>3000000</v>
      </c>
      <c r="T121" s="5">
        <v>45384</v>
      </c>
      <c r="U121" s="4" t="s">
        <v>84</v>
      </c>
      <c r="V121" s="4"/>
    </row>
    <row r="122" spans="1:22" ht="207" customHeight="1">
      <c r="A122" s="19">
        <v>114</v>
      </c>
      <c r="B122" s="19" t="s">
        <v>614</v>
      </c>
      <c r="C122" s="18" t="s">
        <v>175</v>
      </c>
      <c r="D122" s="9" t="s">
        <v>130</v>
      </c>
      <c r="E122" s="17" t="s">
        <v>436</v>
      </c>
      <c r="F122" s="17" t="s">
        <v>176</v>
      </c>
      <c r="G122" s="16" t="s">
        <v>279</v>
      </c>
      <c r="H122" s="15">
        <f t="shared" si="11"/>
        <v>1492700</v>
      </c>
      <c r="I122" s="14">
        <v>1</v>
      </c>
      <c r="J122" s="13">
        <v>1492700</v>
      </c>
      <c r="K122" s="12">
        <f t="shared" si="12"/>
        <v>1492700</v>
      </c>
      <c r="L122" s="11">
        <f t="shared" si="13"/>
        <v>1</v>
      </c>
      <c r="M122" s="10">
        <f t="shared" si="14"/>
        <v>1492700</v>
      </c>
      <c r="N122" s="9" t="s">
        <v>130</v>
      </c>
      <c r="O122" s="5">
        <v>45362</v>
      </c>
      <c r="P122" s="4" t="s">
        <v>174</v>
      </c>
      <c r="Q122" s="8">
        <f t="shared" si="15"/>
        <v>1492700</v>
      </c>
      <c r="R122" s="7">
        <f t="shared" si="16"/>
        <v>1</v>
      </c>
      <c r="S122" s="6">
        <v>1492700</v>
      </c>
      <c r="T122" s="5">
        <v>45384</v>
      </c>
      <c r="U122" s="4" t="s">
        <v>84</v>
      </c>
      <c r="V122" s="4"/>
    </row>
    <row r="123" spans="1:22" ht="394.5" customHeight="1">
      <c r="A123" s="19">
        <v>115</v>
      </c>
      <c r="B123" s="19" t="s">
        <v>366</v>
      </c>
      <c r="C123" s="18" t="s">
        <v>379</v>
      </c>
      <c r="D123" s="9" t="s">
        <v>521</v>
      </c>
      <c r="E123" s="17" t="s">
        <v>436</v>
      </c>
      <c r="F123" s="17" t="s">
        <v>520</v>
      </c>
      <c r="G123" s="16" t="s">
        <v>115</v>
      </c>
      <c r="H123" s="15">
        <f t="shared" si="11"/>
        <v>1891640</v>
      </c>
      <c r="I123" s="14">
        <v>1</v>
      </c>
      <c r="J123" s="13">
        <v>1891640</v>
      </c>
      <c r="K123" s="12">
        <f t="shared" si="12"/>
        <v>1891640</v>
      </c>
      <c r="L123" s="11">
        <f t="shared" si="13"/>
        <v>1</v>
      </c>
      <c r="M123" s="10">
        <f t="shared" si="14"/>
        <v>1891640</v>
      </c>
      <c r="N123" s="9" t="s">
        <v>521</v>
      </c>
      <c r="O123" s="5">
        <v>45364</v>
      </c>
      <c r="P123" s="4" t="s">
        <v>519</v>
      </c>
      <c r="Q123" s="8">
        <f t="shared" si="15"/>
        <v>1891338.97</v>
      </c>
      <c r="R123" s="7">
        <f t="shared" si="16"/>
        <v>1</v>
      </c>
      <c r="S123" s="6">
        <v>1891338.97</v>
      </c>
      <c r="T123" s="5">
        <v>45386</v>
      </c>
      <c r="U123" s="4" t="s">
        <v>84</v>
      </c>
      <c r="V123" s="4"/>
    </row>
    <row r="124" spans="1:22" ht="181.5" customHeight="1">
      <c r="A124" s="19">
        <v>116</v>
      </c>
      <c r="B124" s="19" t="s">
        <v>614</v>
      </c>
      <c r="C124" s="18" t="s">
        <v>531</v>
      </c>
      <c r="D124" s="9" t="s">
        <v>524</v>
      </c>
      <c r="E124" s="17" t="s">
        <v>436</v>
      </c>
      <c r="F124" s="17" t="s">
        <v>522</v>
      </c>
      <c r="G124" s="16" t="s">
        <v>429</v>
      </c>
      <c r="H124" s="15">
        <f t="shared" si="11"/>
        <v>16900</v>
      </c>
      <c r="I124" s="14">
        <v>6</v>
      </c>
      <c r="J124" s="13">
        <v>101400</v>
      </c>
      <c r="K124" s="12">
        <f t="shared" si="12"/>
        <v>16900</v>
      </c>
      <c r="L124" s="11">
        <f t="shared" si="13"/>
        <v>6</v>
      </c>
      <c r="M124" s="10">
        <f t="shared" si="14"/>
        <v>101400</v>
      </c>
      <c r="N124" s="9" t="s">
        <v>524</v>
      </c>
      <c r="O124" s="5">
        <v>45365</v>
      </c>
      <c r="P124" s="4" t="s">
        <v>523</v>
      </c>
      <c r="Q124" s="8">
        <f t="shared" si="15"/>
        <v>16860</v>
      </c>
      <c r="R124" s="7">
        <f t="shared" si="16"/>
        <v>6</v>
      </c>
      <c r="S124" s="6">
        <v>101160</v>
      </c>
      <c r="T124" s="5">
        <v>45390</v>
      </c>
      <c r="U124" s="4" t="s">
        <v>84</v>
      </c>
      <c r="V124" s="4"/>
    </row>
    <row r="125" spans="1:22" ht="138" customHeight="1">
      <c r="A125" s="19">
        <v>117</v>
      </c>
      <c r="B125" s="19" t="s">
        <v>614</v>
      </c>
      <c r="C125" s="18" t="s">
        <v>556</v>
      </c>
      <c r="D125" s="9" t="s">
        <v>558</v>
      </c>
      <c r="E125" s="17" t="s">
        <v>436</v>
      </c>
      <c r="F125" s="17" t="s">
        <v>557</v>
      </c>
      <c r="G125" s="16" t="s">
        <v>279</v>
      </c>
      <c r="H125" s="15">
        <f t="shared" si="11"/>
        <v>719920</v>
      </c>
      <c r="I125" s="14">
        <v>1</v>
      </c>
      <c r="J125" s="13">
        <v>719920</v>
      </c>
      <c r="K125" s="12">
        <f t="shared" si="12"/>
        <v>719920</v>
      </c>
      <c r="L125" s="11">
        <f t="shared" si="13"/>
        <v>1</v>
      </c>
      <c r="M125" s="10">
        <f t="shared" si="14"/>
        <v>719920</v>
      </c>
      <c r="N125" s="9" t="s">
        <v>558</v>
      </c>
      <c r="O125" s="5">
        <v>45366</v>
      </c>
      <c r="P125" s="4" t="s">
        <v>555</v>
      </c>
      <c r="Q125" s="8" t="s">
        <v>84</v>
      </c>
      <c r="R125" s="7" t="s">
        <v>84</v>
      </c>
      <c r="S125" s="6" t="s">
        <v>84</v>
      </c>
      <c r="T125" s="5" t="s">
        <v>426</v>
      </c>
      <c r="U125" s="4" t="s">
        <v>613</v>
      </c>
      <c r="V125" s="4" t="s">
        <v>244</v>
      </c>
    </row>
    <row r="126" spans="1:22" ht="303">
      <c r="A126" s="19">
        <v>118</v>
      </c>
      <c r="B126" s="19" t="s">
        <v>366</v>
      </c>
      <c r="C126" s="18" t="s">
        <v>44</v>
      </c>
      <c r="D126" s="9" t="s">
        <v>47</v>
      </c>
      <c r="E126" s="17" t="s">
        <v>436</v>
      </c>
      <c r="F126" s="17" t="s">
        <v>45</v>
      </c>
      <c r="G126" s="16" t="s">
        <v>115</v>
      </c>
      <c r="H126" s="15">
        <f aca="true" t="shared" si="17" ref="H126:H131">J126/I126</f>
        <v>176199232</v>
      </c>
      <c r="I126" s="14">
        <v>1</v>
      </c>
      <c r="J126" s="13">
        <v>176199232</v>
      </c>
      <c r="K126" s="12">
        <f aca="true" t="shared" si="18" ref="K126:M131">H126</f>
        <v>176199232</v>
      </c>
      <c r="L126" s="11">
        <f t="shared" si="18"/>
        <v>1</v>
      </c>
      <c r="M126" s="10">
        <f t="shared" si="18"/>
        <v>176199232</v>
      </c>
      <c r="N126" s="9" t="s">
        <v>47</v>
      </c>
      <c r="O126" s="5">
        <v>45366</v>
      </c>
      <c r="P126" s="4" t="s">
        <v>46</v>
      </c>
      <c r="Q126" s="8" t="s">
        <v>84</v>
      </c>
      <c r="R126" s="7" t="s">
        <v>84</v>
      </c>
      <c r="S126" s="6" t="s">
        <v>84</v>
      </c>
      <c r="T126" s="5" t="s">
        <v>84</v>
      </c>
      <c r="U126" s="4" t="s">
        <v>257</v>
      </c>
      <c r="V126" s="4" t="s">
        <v>244</v>
      </c>
    </row>
    <row r="127" spans="1:22" ht="138">
      <c r="A127" s="19">
        <v>119</v>
      </c>
      <c r="B127" s="19" t="s">
        <v>614</v>
      </c>
      <c r="C127" s="18" t="s">
        <v>308</v>
      </c>
      <c r="D127" s="9" t="s">
        <v>529</v>
      </c>
      <c r="E127" s="17" t="s">
        <v>84</v>
      </c>
      <c r="F127" s="17" t="s">
        <v>84</v>
      </c>
      <c r="G127" s="16" t="s">
        <v>279</v>
      </c>
      <c r="H127" s="15">
        <f t="shared" si="17"/>
        <v>1272.7272727272727</v>
      </c>
      <c r="I127" s="14">
        <v>55</v>
      </c>
      <c r="J127" s="13">
        <v>70000</v>
      </c>
      <c r="K127" s="12">
        <f t="shared" si="18"/>
        <v>1272.7272727272727</v>
      </c>
      <c r="L127" s="11">
        <f t="shared" si="18"/>
        <v>55</v>
      </c>
      <c r="M127" s="10">
        <f t="shared" si="18"/>
        <v>70000</v>
      </c>
      <c r="N127" s="9" t="s">
        <v>529</v>
      </c>
      <c r="O127" s="5">
        <v>45369</v>
      </c>
      <c r="P127" s="4" t="s">
        <v>528</v>
      </c>
      <c r="Q127" s="8" t="s">
        <v>84</v>
      </c>
      <c r="R127" s="7" t="s">
        <v>84</v>
      </c>
      <c r="S127" s="6" t="s">
        <v>84</v>
      </c>
      <c r="T127" s="5" t="s">
        <v>84</v>
      </c>
      <c r="U127" s="4" t="s">
        <v>613</v>
      </c>
      <c r="V127" s="4" t="s">
        <v>244</v>
      </c>
    </row>
    <row r="128" spans="1:22" ht="180" customHeight="1">
      <c r="A128" s="19">
        <v>120</v>
      </c>
      <c r="B128" s="19" t="s">
        <v>614</v>
      </c>
      <c r="C128" s="18" t="s">
        <v>35</v>
      </c>
      <c r="D128" s="9" t="s">
        <v>36</v>
      </c>
      <c r="E128" s="17" t="s">
        <v>436</v>
      </c>
      <c r="F128" s="17" t="s">
        <v>37</v>
      </c>
      <c r="G128" s="16" t="s">
        <v>279</v>
      </c>
      <c r="H128" s="15">
        <f t="shared" si="17"/>
        <v>6650000</v>
      </c>
      <c r="I128" s="14">
        <v>1</v>
      </c>
      <c r="J128" s="13">
        <v>6650000</v>
      </c>
      <c r="K128" s="12">
        <f t="shared" si="18"/>
        <v>6650000</v>
      </c>
      <c r="L128" s="11">
        <f t="shared" si="18"/>
        <v>1</v>
      </c>
      <c r="M128" s="10">
        <f t="shared" si="18"/>
        <v>6650000</v>
      </c>
      <c r="N128" s="67" t="s">
        <v>36</v>
      </c>
      <c r="O128" s="5">
        <v>45370</v>
      </c>
      <c r="P128" s="4" t="s">
        <v>34</v>
      </c>
      <c r="Q128" s="8" t="s">
        <v>84</v>
      </c>
      <c r="R128" s="7" t="s">
        <v>84</v>
      </c>
      <c r="S128" s="6" t="s">
        <v>84</v>
      </c>
      <c r="T128" s="5" t="s">
        <v>84</v>
      </c>
      <c r="U128" s="4" t="s">
        <v>257</v>
      </c>
      <c r="V128" s="4" t="s">
        <v>244</v>
      </c>
    </row>
    <row r="129" spans="1:22" ht="177" customHeight="1">
      <c r="A129" s="19">
        <v>121</v>
      </c>
      <c r="B129" s="19" t="s">
        <v>614</v>
      </c>
      <c r="C129" s="18" t="s">
        <v>280</v>
      </c>
      <c r="D129" s="9" t="s">
        <v>283</v>
      </c>
      <c r="E129" s="17" t="s">
        <v>436</v>
      </c>
      <c r="F129" s="17" t="s">
        <v>281</v>
      </c>
      <c r="G129" s="16" t="s">
        <v>279</v>
      </c>
      <c r="H129" s="15">
        <f t="shared" si="17"/>
        <v>4029170</v>
      </c>
      <c r="I129" s="14">
        <v>1</v>
      </c>
      <c r="J129" s="13">
        <v>4029170</v>
      </c>
      <c r="K129" s="12">
        <f t="shared" si="18"/>
        <v>4029170</v>
      </c>
      <c r="L129" s="11">
        <f t="shared" si="18"/>
        <v>1</v>
      </c>
      <c r="M129" s="10">
        <f t="shared" si="18"/>
        <v>4029170</v>
      </c>
      <c r="N129" s="9" t="s">
        <v>283</v>
      </c>
      <c r="O129" s="5">
        <v>45370</v>
      </c>
      <c r="P129" s="4" t="s">
        <v>282</v>
      </c>
      <c r="Q129" s="8">
        <f>S129/R129</f>
        <v>3874900</v>
      </c>
      <c r="R129" s="7">
        <f>I129</f>
        <v>1</v>
      </c>
      <c r="S129" s="6">
        <v>3874900</v>
      </c>
      <c r="T129" s="5">
        <v>45399</v>
      </c>
      <c r="U129" s="4" t="s">
        <v>84</v>
      </c>
      <c r="V129" s="4"/>
    </row>
    <row r="130" spans="1:22" ht="303">
      <c r="A130" s="19">
        <v>122</v>
      </c>
      <c r="B130" s="19" t="s">
        <v>430</v>
      </c>
      <c r="C130" s="18" t="s">
        <v>86</v>
      </c>
      <c r="D130" s="9" t="s">
        <v>87</v>
      </c>
      <c r="E130" s="17" t="s">
        <v>84</v>
      </c>
      <c r="F130" s="17" t="s">
        <v>84</v>
      </c>
      <c r="G130" s="16" t="s">
        <v>432</v>
      </c>
      <c r="H130" s="15">
        <f t="shared" si="17"/>
        <v>85080</v>
      </c>
      <c r="I130" s="14">
        <v>1</v>
      </c>
      <c r="J130" s="13">
        <v>85080</v>
      </c>
      <c r="K130" s="12">
        <f t="shared" si="18"/>
        <v>85080</v>
      </c>
      <c r="L130" s="11">
        <f t="shared" si="18"/>
        <v>1</v>
      </c>
      <c r="M130" s="10">
        <f t="shared" si="18"/>
        <v>85080</v>
      </c>
      <c r="N130" s="9" t="s">
        <v>87</v>
      </c>
      <c r="O130" s="5">
        <v>45371</v>
      </c>
      <c r="P130" s="4" t="s">
        <v>85</v>
      </c>
      <c r="Q130" s="8">
        <f>S130/R130</f>
        <v>85080</v>
      </c>
      <c r="R130" s="7">
        <f>I130</f>
        <v>1</v>
      </c>
      <c r="S130" s="6">
        <v>85080</v>
      </c>
      <c r="T130" s="5">
        <v>45392</v>
      </c>
      <c r="U130" s="4" t="s">
        <v>84</v>
      </c>
      <c r="V130" s="4"/>
    </row>
    <row r="131" spans="1:22" ht="248.25">
      <c r="A131" s="19">
        <v>123</v>
      </c>
      <c r="B131" s="19" t="s">
        <v>614</v>
      </c>
      <c r="C131" s="18" t="s">
        <v>437</v>
      </c>
      <c r="D131" s="9" t="s">
        <v>617</v>
      </c>
      <c r="E131" s="17" t="s">
        <v>436</v>
      </c>
      <c r="F131" s="17" t="s">
        <v>615</v>
      </c>
      <c r="G131" s="16" t="s">
        <v>279</v>
      </c>
      <c r="H131" s="15">
        <f t="shared" si="17"/>
        <v>17020</v>
      </c>
      <c r="I131" s="14">
        <v>410</v>
      </c>
      <c r="J131" s="13">
        <v>6978200</v>
      </c>
      <c r="K131" s="12">
        <f t="shared" si="18"/>
        <v>17020</v>
      </c>
      <c r="L131" s="11">
        <f t="shared" si="18"/>
        <v>410</v>
      </c>
      <c r="M131" s="10">
        <f t="shared" si="18"/>
        <v>6978200</v>
      </c>
      <c r="N131" s="9" t="s">
        <v>617</v>
      </c>
      <c r="O131" s="5">
        <v>45370</v>
      </c>
      <c r="P131" s="4" t="s">
        <v>616</v>
      </c>
      <c r="Q131" s="8">
        <f>S131/R131</f>
        <v>16572.024390243903</v>
      </c>
      <c r="R131" s="7">
        <f>I131</f>
        <v>410</v>
      </c>
      <c r="S131" s="6">
        <v>6794530</v>
      </c>
      <c r="T131" s="5">
        <v>45397</v>
      </c>
      <c r="U131" s="4" t="s">
        <v>84</v>
      </c>
      <c r="V131" s="4"/>
    </row>
    <row r="132" spans="1:22" ht="257.25" customHeight="1">
      <c r="A132" s="19">
        <v>124</v>
      </c>
      <c r="B132" s="19" t="s">
        <v>614</v>
      </c>
      <c r="C132" s="18" t="s">
        <v>239</v>
      </c>
      <c r="D132" s="9" t="s">
        <v>65</v>
      </c>
      <c r="E132" s="17" t="s">
        <v>436</v>
      </c>
      <c r="F132" s="17" t="s">
        <v>240</v>
      </c>
      <c r="G132" s="16" t="s">
        <v>279</v>
      </c>
      <c r="H132" s="15">
        <f aca="true" t="shared" si="19" ref="H132:H139">J132/I132</f>
        <v>21508.4126984127</v>
      </c>
      <c r="I132" s="14">
        <v>126</v>
      </c>
      <c r="J132" s="13">
        <v>2710060</v>
      </c>
      <c r="K132" s="12">
        <f aca="true" t="shared" si="20" ref="K132:M135">H132</f>
        <v>21508.4126984127</v>
      </c>
      <c r="L132" s="11">
        <f t="shared" si="20"/>
        <v>126</v>
      </c>
      <c r="M132" s="10">
        <f t="shared" si="20"/>
        <v>2710060</v>
      </c>
      <c r="N132" s="9" t="s">
        <v>65</v>
      </c>
      <c r="O132" s="5">
        <v>45311</v>
      </c>
      <c r="P132" s="4" t="s">
        <v>238</v>
      </c>
      <c r="Q132" s="8">
        <f aca="true" t="shared" si="21" ref="Q132:Q139">S132/R132</f>
        <v>14714.316984126983</v>
      </c>
      <c r="R132" s="7">
        <f aca="true" t="shared" si="22" ref="R132:R139">I132</f>
        <v>126</v>
      </c>
      <c r="S132" s="6">
        <v>1854003.94</v>
      </c>
      <c r="T132" s="5">
        <v>45397</v>
      </c>
      <c r="U132" s="4" t="s">
        <v>84</v>
      </c>
      <c r="V132" s="4"/>
    </row>
    <row r="133" spans="1:22" ht="409.5">
      <c r="A133" s="19">
        <v>125</v>
      </c>
      <c r="B133" s="19" t="s">
        <v>366</v>
      </c>
      <c r="C133" s="18" t="s">
        <v>169</v>
      </c>
      <c r="D133" s="9" t="s">
        <v>170</v>
      </c>
      <c r="E133" s="17" t="s">
        <v>436</v>
      </c>
      <c r="F133" s="17" t="s">
        <v>171</v>
      </c>
      <c r="G133" s="16" t="s">
        <v>115</v>
      </c>
      <c r="H133" s="15">
        <f t="shared" si="19"/>
        <v>427600</v>
      </c>
      <c r="I133" s="14">
        <v>1</v>
      </c>
      <c r="J133" s="13">
        <v>427600</v>
      </c>
      <c r="K133" s="12">
        <f t="shared" si="20"/>
        <v>427600</v>
      </c>
      <c r="L133" s="11">
        <f t="shared" si="20"/>
        <v>1</v>
      </c>
      <c r="M133" s="10">
        <f t="shared" si="20"/>
        <v>427600</v>
      </c>
      <c r="N133" s="9" t="s">
        <v>170</v>
      </c>
      <c r="O133" s="5">
        <v>45311</v>
      </c>
      <c r="P133" s="68" t="s">
        <v>168</v>
      </c>
      <c r="Q133" s="69">
        <f t="shared" si="21"/>
        <v>427600</v>
      </c>
      <c r="R133" s="7">
        <f t="shared" si="22"/>
        <v>1</v>
      </c>
      <c r="S133" s="6">
        <v>427600</v>
      </c>
      <c r="T133" s="5">
        <v>45392</v>
      </c>
      <c r="U133" s="4" t="s">
        <v>84</v>
      </c>
      <c r="V133" s="4"/>
    </row>
    <row r="134" spans="1:22" ht="115.5" customHeight="1">
      <c r="A134" s="19">
        <v>126</v>
      </c>
      <c r="B134" s="19" t="s">
        <v>614</v>
      </c>
      <c r="C134" s="18" t="s">
        <v>285</v>
      </c>
      <c r="D134" s="9" t="s">
        <v>286</v>
      </c>
      <c r="E134" s="17"/>
      <c r="F134" s="17"/>
      <c r="G134" s="16" t="s">
        <v>274</v>
      </c>
      <c r="H134" s="15">
        <f t="shared" si="19"/>
        <v>28000</v>
      </c>
      <c r="I134" s="14">
        <v>4</v>
      </c>
      <c r="J134" s="13">
        <v>112000</v>
      </c>
      <c r="K134" s="12">
        <f t="shared" si="20"/>
        <v>28000</v>
      </c>
      <c r="L134" s="11">
        <f t="shared" si="20"/>
        <v>4</v>
      </c>
      <c r="M134" s="10">
        <f t="shared" si="20"/>
        <v>112000</v>
      </c>
      <c r="N134" s="9" t="s">
        <v>286</v>
      </c>
      <c r="O134" s="5">
        <v>45372</v>
      </c>
      <c r="P134" s="4" t="s">
        <v>284</v>
      </c>
      <c r="Q134" s="8">
        <f t="shared" si="21"/>
        <v>16849.75</v>
      </c>
      <c r="R134" s="7">
        <f t="shared" si="22"/>
        <v>4</v>
      </c>
      <c r="S134" s="6">
        <v>67399</v>
      </c>
      <c r="T134" s="5">
        <v>45399</v>
      </c>
      <c r="U134" s="4" t="s">
        <v>84</v>
      </c>
      <c r="V134" s="4"/>
    </row>
    <row r="135" spans="1:22" ht="90" customHeight="1">
      <c r="A135" s="19">
        <v>127</v>
      </c>
      <c r="B135" s="19" t="s">
        <v>614</v>
      </c>
      <c r="C135" s="18" t="s">
        <v>287</v>
      </c>
      <c r="D135" s="9" t="s">
        <v>119</v>
      </c>
      <c r="E135" s="17"/>
      <c r="F135" s="17"/>
      <c r="G135" s="16" t="s">
        <v>312</v>
      </c>
      <c r="H135" s="15">
        <f t="shared" si="19"/>
        <v>5333.333333333333</v>
      </c>
      <c r="I135" s="14">
        <v>15</v>
      </c>
      <c r="J135" s="13">
        <v>80000</v>
      </c>
      <c r="K135" s="12">
        <f t="shared" si="20"/>
        <v>5333.333333333333</v>
      </c>
      <c r="L135" s="11">
        <f t="shared" si="20"/>
        <v>15</v>
      </c>
      <c r="M135" s="10">
        <f t="shared" si="20"/>
        <v>80000</v>
      </c>
      <c r="N135" s="9" t="s">
        <v>119</v>
      </c>
      <c r="O135" s="5">
        <v>45376</v>
      </c>
      <c r="P135" s="4" t="s">
        <v>118</v>
      </c>
      <c r="Q135" s="8" t="s">
        <v>84</v>
      </c>
      <c r="R135" s="7" t="s">
        <v>84</v>
      </c>
      <c r="S135" s="6" t="s">
        <v>84</v>
      </c>
      <c r="T135" s="5" t="s">
        <v>84</v>
      </c>
      <c r="U135" s="4" t="s">
        <v>457</v>
      </c>
      <c r="V135" s="4" t="s">
        <v>244</v>
      </c>
    </row>
    <row r="136" spans="1:22" ht="202.5" customHeight="1">
      <c r="A136" s="19">
        <v>128</v>
      </c>
      <c r="B136" s="19" t="s">
        <v>614</v>
      </c>
      <c r="C136" s="18" t="s">
        <v>208</v>
      </c>
      <c r="D136" s="9" t="s">
        <v>190</v>
      </c>
      <c r="E136" s="17" t="s">
        <v>436</v>
      </c>
      <c r="F136" s="17" t="s">
        <v>191</v>
      </c>
      <c r="G136" s="16" t="s">
        <v>279</v>
      </c>
      <c r="H136" s="15">
        <f t="shared" si="19"/>
        <v>1738.6137671851957</v>
      </c>
      <c r="I136" s="14">
        <v>21021</v>
      </c>
      <c r="J136" s="13">
        <v>36547400</v>
      </c>
      <c r="K136" s="12">
        <f aca="true" t="shared" si="23" ref="K136:M139">H136</f>
        <v>1738.6137671851957</v>
      </c>
      <c r="L136" s="11">
        <f t="shared" si="23"/>
        <v>21021</v>
      </c>
      <c r="M136" s="10">
        <f t="shared" si="23"/>
        <v>36547400</v>
      </c>
      <c r="N136" s="9" t="s">
        <v>190</v>
      </c>
      <c r="O136" s="5">
        <v>45377</v>
      </c>
      <c r="P136" s="4" t="s">
        <v>189</v>
      </c>
      <c r="Q136" s="8">
        <f t="shared" si="21"/>
        <v>1738.6137671851957</v>
      </c>
      <c r="R136" s="7">
        <f t="shared" si="22"/>
        <v>21021</v>
      </c>
      <c r="S136" s="6">
        <v>36547400</v>
      </c>
      <c r="T136" s="5">
        <v>45392</v>
      </c>
      <c r="U136" s="4" t="s">
        <v>84</v>
      </c>
      <c r="V136" s="4"/>
    </row>
    <row r="137" spans="1:22" ht="317.25">
      <c r="A137" s="19">
        <v>129</v>
      </c>
      <c r="B137" s="19" t="s">
        <v>430</v>
      </c>
      <c r="C137" s="18" t="s">
        <v>360</v>
      </c>
      <c r="D137" s="9" t="s">
        <v>394</v>
      </c>
      <c r="E137" s="17"/>
      <c r="F137" s="17"/>
      <c r="G137" s="16" t="s">
        <v>432</v>
      </c>
      <c r="H137" s="15">
        <f t="shared" si="19"/>
        <v>223200</v>
      </c>
      <c r="I137" s="14">
        <v>1</v>
      </c>
      <c r="J137" s="13">
        <v>223200</v>
      </c>
      <c r="K137" s="12">
        <f t="shared" si="23"/>
        <v>223200</v>
      </c>
      <c r="L137" s="11">
        <f t="shared" si="23"/>
        <v>1</v>
      </c>
      <c r="M137" s="10">
        <f t="shared" si="23"/>
        <v>223200</v>
      </c>
      <c r="N137" s="9" t="s">
        <v>394</v>
      </c>
      <c r="O137" s="5">
        <v>45376</v>
      </c>
      <c r="P137" s="4" t="s">
        <v>359</v>
      </c>
      <c r="Q137" s="8" t="s">
        <v>84</v>
      </c>
      <c r="R137" s="7" t="s">
        <v>84</v>
      </c>
      <c r="S137" s="6" t="s">
        <v>84</v>
      </c>
      <c r="T137" s="5" t="s">
        <v>84</v>
      </c>
      <c r="U137" s="4" t="s">
        <v>457</v>
      </c>
      <c r="V137" s="4" t="s">
        <v>244</v>
      </c>
    </row>
    <row r="138" spans="1:22" ht="165">
      <c r="A138" s="19">
        <v>130</v>
      </c>
      <c r="B138" s="19" t="s">
        <v>614</v>
      </c>
      <c r="C138" s="18" t="s">
        <v>111</v>
      </c>
      <c r="D138" s="9" t="s">
        <v>112</v>
      </c>
      <c r="E138" s="17" t="s">
        <v>436</v>
      </c>
      <c r="F138" s="17" t="s">
        <v>113</v>
      </c>
      <c r="G138" s="16" t="s">
        <v>279</v>
      </c>
      <c r="H138" s="15">
        <f t="shared" si="19"/>
        <v>833.8775510204082</v>
      </c>
      <c r="I138" s="14">
        <v>147</v>
      </c>
      <c r="J138" s="13">
        <v>122580</v>
      </c>
      <c r="K138" s="12">
        <f t="shared" si="23"/>
        <v>833.8775510204082</v>
      </c>
      <c r="L138" s="11">
        <f t="shared" si="23"/>
        <v>147</v>
      </c>
      <c r="M138" s="10">
        <f t="shared" si="23"/>
        <v>122580</v>
      </c>
      <c r="N138" s="9" t="s">
        <v>112</v>
      </c>
      <c r="O138" s="5">
        <v>45376</v>
      </c>
      <c r="P138" s="4" t="s">
        <v>110</v>
      </c>
      <c r="Q138" s="8">
        <f t="shared" si="21"/>
        <v>833.8775510204082</v>
      </c>
      <c r="R138" s="7">
        <f t="shared" si="22"/>
        <v>147</v>
      </c>
      <c r="S138" s="6">
        <v>122580</v>
      </c>
      <c r="T138" s="5" t="s">
        <v>102</v>
      </c>
      <c r="U138" s="4" t="s">
        <v>84</v>
      </c>
      <c r="V138" s="4"/>
    </row>
    <row r="139" spans="1:22" ht="123.75">
      <c r="A139" s="19">
        <v>131</v>
      </c>
      <c r="B139" s="19" t="s">
        <v>614</v>
      </c>
      <c r="C139" s="18" t="s">
        <v>473</v>
      </c>
      <c r="D139" s="9" t="s">
        <v>209</v>
      </c>
      <c r="E139" s="17"/>
      <c r="F139" s="17"/>
      <c r="G139" s="16" t="s">
        <v>279</v>
      </c>
      <c r="H139" s="15">
        <f t="shared" si="19"/>
        <v>2897.5</v>
      </c>
      <c r="I139" s="14">
        <v>100</v>
      </c>
      <c r="J139" s="13">
        <v>289750</v>
      </c>
      <c r="K139" s="12">
        <f t="shared" si="23"/>
        <v>2897.5</v>
      </c>
      <c r="L139" s="11">
        <f t="shared" si="23"/>
        <v>100</v>
      </c>
      <c r="M139" s="10">
        <f t="shared" si="23"/>
        <v>289750</v>
      </c>
      <c r="N139" s="9" t="s">
        <v>209</v>
      </c>
      <c r="O139" s="5" t="s">
        <v>474</v>
      </c>
      <c r="P139" s="4" t="s">
        <v>210</v>
      </c>
      <c r="Q139" s="8">
        <f t="shared" si="21"/>
        <v>1965</v>
      </c>
      <c r="R139" s="7">
        <f t="shared" si="22"/>
        <v>100</v>
      </c>
      <c r="S139" s="6">
        <v>196500</v>
      </c>
      <c r="T139" s="5">
        <v>45405</v>
      </c>
      <c r="U139" s="4" t="s">
        <v>84</v>
      </c>
      <c r="V139" s="4"/>
    </row>
    <row r="140" spans="1:22" ht="409.5">
      <c r="A140" s="19">
        <v>132</v>
      </c>
      <c r="B140" s="19" t="s">
        <v>366</v>
      </c>
      <c r="C140" s="18" t="s">
        <v>161</v>
      </c>
      <c r="D140" s="9" t="s">
        <v>331</v>
      </c>
      <c r="E140" s="17" t="s">
        <v>436</v>
      </c>
      <c r="F140" s="17" t="s">
        <v>332</v>
      </c>
      <c r="G140" s="16" t="s">
        <v>115</v>
      </c>
      <c r="H140" s="15">
        <f aca="true" t="shared" si="24" ref="H140:H147">J140/I140</f>
        <v>980320</v>
      </c>
      <c r="I140" s="14">
        <v>1</v>
      </c>
      <c r="J140" s="13">
        <v>980320</v>
      </c>
      <c r="K140" s="12">
        <f aca="true" t="shared" si="25" ref="K140:K147">H140</f>
        <v>980320</v>
      </c>
      <c r="L140" s="11">
        <f aca="true" t="shared" si="26" ref="L140:L147">I140</f>
        <v>1</v>
      </c>
      <c r="M140" s="10">
        <f aca="true" t="shared" si="27" ref="M140:M147">J140</f>
        <v>980320</v>
      </c>
      <c r="N140" s="9" t="s">
        <v>331</v>
      </c>
      <c r="O140" s="5" t="s">
        <v>333</v>
      </c>
      <c r="P140" s="4" t="s">
        <v>334</v>
      </c>
      <c r="Q140" s="8">
        <f aca="true" t="shared" si="28" ref="Q140:Q147">S140/R140</f>
        <v>980320</v>
      </c>
      <c r="R140" s="7">
        <f aca="true" t="shared" si="29" ref="R140:R147">I140</f>
        <v>1</v>
      </c>
      <c r="S140" s="6">
        <v>980320</v>
      </c>
      <c r="T140" s="5">
        <v>45401</v>
      </c>
      <c r="U140" s="4" t="s">
        <v>84</v>
      </c>
      <c r="V140" s="4"/>
    </row>
    <row r="141" spans="1:22" ht="138">
      <c r="A141" s="19">
        <v>133</v>
      </c>
      <c r="B141" s="19" t="s">
        <v>614</v>
      </c>
      <c r="C141" s="18" t="s">
        <v>495</v>
      </c>
      <c r="D141" s="9" t="s">
        <v>496</v>
      </c>
      <c r="E141" s="17"/>
      <c r="F141" s="17"/>
      <c r="G141" s="16" t="s">
        <v>274</v>
      </c>
      <c r="H141" s="15">
        <f t="shared" si="24"/>
        <v>101172.31906779662</v>
      </c>
      <c r="I141" s="14">
        <v>118</v>
      </c>
      <c r="J141" s="13">
        <v>11938333.65</v>
      </c>
      <c r="K141" s="12">
        <f t="shared" si="25"/>
        <v>101172.31906779662</v>
      </c>
      <c r="L141" s="11">
        <f t="shared" si="26"/>
        <v>118</v>
      </c>
      <c r="M141" s="10">
        <f t="shared" si="27"/>
        <v>11938333.65</v>
      </c>
      <c r="N141" s="9" t="s">
        <v>496</v>
      </c>
      <c r="O141" s="5" t="s">
        <v>497</v>
      </c>
      <c r="P141" s="4" t="s">
        <v>494</v>
      </c>
      <c r="Q141" s="8">
        <f t="shared" si="28"/>
        <v>97123.79449152542</v>
      </c>
      <c r="R141" s="7">
        <f t="shared" si="29"/>
        <v>118</v>
      </c>
      <c r="S141" s="6">
        <v>11460607.75</v>
      </c>
      <c r="T141" s="5">
        <v>45401</v>
      </c>
      <c r="U141" s="4" t="s">
        <v>84</v>
      </c>
      <c r="V141" s="4"/>
    </row>
    <row r="142" spans="1:22" ht="234">
      <c r="A142" s="19">
        <v>134</v>
      </c>
      <c r="B142" s="19" t="s">
        <v>614</v>
      </c>
      <c r="C142" s="18" t="s">
        <v>464</v>
      </c>
      <c r="D142" s="9" t="s">
        <v>465</v>
      </c>
      <c r="E142" s="17" t="s">
        <v>436</v>
      </c>
      <c r="F142" s="17" t="s">
        <v>466</v>
      </c>
      <c r="G142" s="16" t="s">
        <v>279</v>
      </c>
      <c r="H142" s="15">
        <f t="shared" si="24"/>
        <v>15250</v>
      </c>
      <c r="I142" s="14">
        <v>74</v>
      </c>
      <c r="J142" s="13">
        <v>1128500</v>
      </c>
      <c r="K142" s="12">
        <f t="shared" si="25"/>
        <v>15250</v>
      </c>
      <c r="L142" s="11">
        <f t="shared" si="26"/>
        <v>74</v>
      </c>
      <c r="M142" s="10">
        <f t="shared" si="27"/>
        <v>1128500</v>
      </c>
      <c r="N142" s="9" t="s">
        <v>465</v>
      </c>
      <c r="O142" s="5">
        <v>45385</v>
      </c>
      <c r="P142" s="4" t="s">
        <v>463</v>
      </c>
      <c r="Q142" s="8">
        <f t="shared" si="28"/>
        <v>14900</v>
      </c>
      <c r="R142" s="7">
        <f t="shared" si="29"/>
        <v>74</v>
      </c>
      <c r="S142" s="6">
        <v>1102600</v>
      </c>
      <c r="T142" s="5">
        <v>45412</v>
      </c>
      <c r="U142" s="4" t="s">
        <v>84</v>
      </c>
      <c r="V142" s="4"/>
    </row>
    <row r="143" spans="1:22" ht="123.75">
      <c r="A143" s="19">
        <v>135</v>
      </c>
      <c r="B143" s="19" t="s">
        <v>614</v>
      </c>
      <c r="C143" s="18" t="s">
        <v>444</v>
      </c>
      <c r="D143" s="9" t="s">
        <v>445</v>
      </c>
      <c r="E143" s="17"/>
      <c r="F143" s="17"/>
      <c r="G143" s="16" t="s">
        <v>279</v>
      </c>
      <c r="H143" s="15">
        <f t="shared" si="24"/>
        <v>231.72528291316527</v>
      </c>
      <c r="I143" s="14">
        <v>1785</v>
      </c>
      <c r="J143" s="13">
        <v>413629.63</v>
      </c>
      <c r="K143" s="12">
        <f t="shared" si="25"/>
        <v>231.72528291316527</v>
      </c>
      <c r="L143" s="11">
        <f t="shared" si="26"/>
        <v>1785</v>
      </c>
      <c r="M143" s="10">
        <f t="shared" si="27"/>
        <v>413629.63</v>
      </c>
      <c r="N143" s="9" t="s">
        <v>445</v>
      </c>
      <c r="O143" s="5">
        <v>45386</v>
      </c>
      <c r="P143" s="4" t="s">
        <v>443</v>
      </c>
      <c r="Q143" s="8">
        <f t="shared" si="28"/>
        <v>189.86176470588236</v>
      </c>
      <c r="R143" s="7">
        <f t="shared" si="29"/>
        <v>1785</v>
      </c>
      <c r="S143" s="6">
        <v>338903.25</v>
      </c>
      <c r="T143" s="5">
        <v>45413</v>
      </c>
      <c r="U143" s="4" t="s">
        <v>84</v>
      </c>
      <c r="V143" s="4"/>
    </row>
    <row r="144" spans="1:22" ht="81.75" customHeight="1">
      <c r="A144" s="19">
        <v>136</v>
      </c>
      <c r="B144" s="19" t="s">
        <v>614</v>
      </c>
      <c r="C144" s="18" t="s">
        <v>685</v>
      </c>
      <c r="D144" s="9" t="s">
        <v>687</v>
      </c>
      <c r="E144" s="17"/>
      <c r="F144" s="17"/>
      <c r="G144" s="16" t="s">
        <v>279</v>
      </c>
      <c r="H144" s="15">
        <f t="shared" si="24"/>
        <v>1120</v>
      </c>
      <c r="I144" s="14">
        <v>115</v>
      </c>
      <c r="J144" s="13">
        <v>128800</v>
      </c>
      <c r="K144" s="12">
        <f t="shared" si="25"/>
        <v>1120</v>
      </c>
      <c r="L144" s="11">
        <f t="shared" si="26"/>
        <v>115</v>
      </c>
      <c r="M144" s="10">
        <f t="shared" si="27"/>
        <v>128800</v>
      </c>
      <c r="N144" s="9" t="s">
        <v>687</v>
      </c>
      <c r="O144" s="5">
        <v>45386</v>
      </c>
      <c r="P144" s="4" t="s">
        <v>686</v>
      </c>
      <c r="Q144" s="8">
        <f t="shared" si="28"/>
        <v>1120</v>
      </c>
      <c r="R144" s="7">
        <f t="shared" si="29"/>
        <v>115</v>
      </c>
      <c r="S144" s="6">
        <v>128800</v>
      </c>
      <c r="T144" s="5">
        <v>45415</v>
      </c>
      <c r="U144" s="4" t="s">
        <v>84</v>
      </c>
      <c r="V144" s="4"/>
    </row>
    <row r="145" spans="1:22" ht="134.25" customHeight="1">
      <c r="A145" s="19">
        <v>137</v>
      </c>
      <c r="B145" s="19" t="s">
        <v>614</v>
      </c>
      <c r="C145" s="18" t="s">
        <v>278</v>
      </c>
      <c r="D145" s="9" t="s">
        <v>689</v>
      </c>
      <c r="E145" s="17"/>
      <c r="F145" s="17"/>
      <c r="G145" s="16" t="s">
        <v>274</v>
      </c>
      <c r="H145" s="15">
        <f t="shared" si="24"/>
        <v>99990</v>
      </c>
      <c r="I145" s="14">
        <v>3</v>
      </c>
      <c r="J145" s="13">
        <v>299970</v>
      </c>
      <c r="K145" s="12">
        <f t="shared" si="25"/>
        <v>99990</v>
      </c>
      <c r="L145" s="11">
        <f t="shared" si="26"/>
        <v>3</v>
      </c>
      <c r="M145" s="10">
        <f t="shared" si="27"/>
        <v>299970</v>
      </c>
      <c r="N145" s="9" t="s">
        <v>689</v>
      </c>
      <c r="O145" s="5">
        <v>45387</v>
      </c>
      <c r="P145" s="4" t="s">
        <v>688</v>
      </c>
      <c r="Q145" s="8">
        <f t="shared" si="28"/>
        <v>77382.03333333334</v>
      </c>
      <c r="R145" s="7">
        <f t="shared" si="29"/>
        <v>3</v>
      </c>
      <c r="S145" s="6">
        <v>232146.1</v>
      </c>
      <c r="T145" s="5">
        <v>45411</v>
      </c>
      <c r="U145" s="4" t="s">
        <v>84</v>
      </c>
      <c r="V145" s="4" t="s">
        <v>84</v>
      </c>
    </row>
    <row r="146" spans="1:22" ht="157.5" customHeight="1">
      <c r="A146" s="19">
        <v>138</v>
      </c>
      <c r="B146" s="19" t="s">
        <v>614</v>
      </c>
      <c r="C146" s="18" t="s">
        <v>476</v>
      </c>
      <c r="D146" s="9" t="s">
        <v>478</v>
      </c>
      <c r="E146" s="17" t="s">
        <v>436</v>
      </c>
      <c r="F146" s="17" t="s">
        <v>477</v>
      </c>
      <c r="G146" s="16" t="s">
        <v>279</v>
      </c>
      <c r="H146" s="15">
        <f t="shared" si="24"/>
        <v>590000</v>
      </c>
      <c r="I146" s="14">
        <v>3</v>
      </c>
      <c r="J146" s="13">
        <v>1770000</v>
      </c>
      <c r="K146" s="12">
        <f t="shared" si="25"/>
        <v>590000</v>
      </c>
      <c r="L146" s="11">
        <f t="shared" si="26"/>
        <v>3</v>
      </c>
      <c r="M146" s="10">
        <f t="shared" si="27"/>
        <v>1770000</v>
      </c>
      <c r="N146" s="9" t="s">
        <v>478</v>
      </c>
      <c r="O146" s="5">
        <v>45387</v>
      </c>
      <c r="P146" s="4" t="s">
        <v>475</v>
      </c>
      <c r="Q146" s="8">
        <f t="shared" si="28"/>
        <v>522500</v>
      </c>
      <c r="R146" s="7">
        <f t="shared" si="29"/>
        <v>3</v>
      </c>
      <c r="S146" s="6">
        <v>1567500</v>
      </c>
      <c r="T146" s="5">
        <v>45412</v>
      </c>
      <c r="U146" s="4" t="s">
        <v>84</v>
      </c>
      <c r="V146" s="4"/>
    </row>
    <row r="147" spans="1:22" ht="96">
      <c r="A147" s="19">
        <v>139</v>
      </c>
      <c r="B147" s="19" t="s">
        <v>614</v>
      </c>
      <c r="C147" s="18" t="s">
        <v>705</v>
      </c>
      <c r="D147" s="9" t="s">
        <v>706</v>
      </c>
      <c r="E147" s="17"/>
      <c r="F147" s="17"/>
      <c r="G147" s="16" t="s">
        <v>279</v>
      </c>
      <c r="H147" s="15">
        <f t="shared" si="24"/>
        <v>2070</v>
      </c>
      <c r="I147" s="14">
        <v>1200</v>
      </c>
      <c r="J147" s="13">
        <v>2484000</v>
      </c>
      <c r="K147" s="12">
        <f t="shared" si="25"/>
        <v>2070</v>
      </c>
      <c r="L147" s="11">
        <f t="shared" si="26"/>
        <v>1200</v>
      </c>
      <c r="M147" s="10">
        <f t="shared" si="27"/>
        <v>2484000</v>
      </c>
      <c r="N147" s="9" t="s">
        <v>706</v>
      </c>
      <c r="O147" s="5">
        <v>45390</v>
      </c>
      <c r="P147" s="4" t="s">
        <v>707</v>
      </c>
      <c r="Q147" s="8">
        <f t="shared" si="28"/>
        <v>1970.9</v>
      </c>
      <c r="R147" s="7">
        <f t="shared" si="29"/>
        <v>1200</v>
      </c>
      <c r="S147" s="6">
        <v>2365080</v>
      </c>
      <c r="T147" s="5">
        <v>45427</v>
      </c>
      <c r="U147" s="4" t="s">
        <v>84</v>
      </c>
      <c r="V147" s="4"/>
    </row>
    <row r="148" spans="1:22" ht="88.5" customHeight="1">
      <c r="A148" s="19">
        <v>140</v>
      </c>
      <c r="B148" s="19" t="s">
        <v>614</v>
      </c>
      <c r="C148" s="18" t="s">
        <v>565</v>
      </c>
      <c r="D148" s="9" t="s">
        <v>567</v>
      </c>
      <c r="E148" s="17"/>
      <c r="F148" s="17"/>
      <c r="G148" s="16" t="s">
        <v>279</v>
      </c>
      <c r="H148" s="15">
        <f aca="true" t="shared" si="30" ref="H148:H155">J148/I148</f>
        <v>18.865625</v>
      </c>
      <c r="I148" s="14">
        <v>16000</v>
      </c>
      <c r="J148" s="13">
        <v>301850</v>
      </c>
      <c r="K148" s="12">
        <f aca="true" t="shared" si="31" ref="K148:M151">H148</f>
        <v>18.865625</v>
      </c>
      <c r="L148" s="11">
        <f t="shared" si="31"/>
        <v>16000</v>
      </c>
      <c r="M148" s="10">
        <f t="shared" si="31"/>
        <v>301850</v>
      </c>
      <c r="N148" s="9" t="s">
        <v>567</v>
      </c>
      <c r="O148" s="5">
        <v>45391</v>
      </c>
      <c r="P148" s="4" t="s">
        <v>566</v>
      </c>
      <c r="Q148" s="8" t="s">
        <v>84</v>
      </c>
      <c r="R148" s="7" t="s">
        <v>84</v>
      </c>
      <c r="S148" s="6" t="s">
        <v>84</v>
      </c>
      <c r="T148" s="5" t="s">
        <v>84</v>
      </c>
      <c r="U148" s="4" t="s">
        <v>258</v>
      </c>
      <c r="V148" s="4" t="s">
        <v>244</v>
      </c>
    </row>
    <row r="149" spans="1:22" ht="151.5">
      <c r="A149" s="19">
        <v>141</v>
      </c>
      <c r="B149" s="19" t="s">
        <v>614</v>
      </c>
      <c r="C149" s="18" t="s">
        <v>389</v>
      </c>
      <c r="D149" s="9" t="s">
        <v>391</v>
      </c>
      <c r="E149" s="17" t="s">
        <v>436</v>
      </c>
      <c r="F149" s="17" t="s">
        <v>390</v>
      </c>
      <c r="G149" s="16" t="s">
        <v>274</v>
      </c>
      <c r="H149" s="15">
        <f t="shared" si="30"/>
        <v>802216.6666666666</v>
      </c>
      <c r="I149" s="14">
        <v>3</v>
      </c>
      <c r="J149" s="13">
        <v>2406650</v>
      </c>
      <c r="K149" s="12">
        <f t="shared" si="31"/>
        <v>802216.6666666666</v>
      </c>
      <c r="L149" s="11">
        <f t="shared" si="31"/>
        <v>3</v>
      </c>
      <c r="M149" s="10">
        <f t="shared" si="31"/>
        <v>2406650</v>
      </c>
      <c r="N149" s="9" t="s">
        <v>391</v>
      </c>
      <c r="O149" s="5">
        <v>45391</v>
      </c>
      <c r="P149" s="4" t="s">
        <v>388</v>
      </c>
      <c r="Q149" s="8" t="s">
        <v>84</v>
      </c>
      <c r="R149" s="7" t="s">
        <v>84</v>
      </c>
      <c r="S149" s="6" t="s">
        <v>84</v>
      </c>
      <c r="T149" s="5" t="s">
        <v>84</v>
      </c>
      <c r="U149" s="4" t="s">
        <v>258</v>
      </c>
      <c r="V149" s="4" t="s">
        <v>244</v>
      </c>
    </row>
    <row r="150" spans="1:22" ht="408" customHeight="1">
      <c r="A150" s="19">
        <v>142</v>
      </c>
      <c r="B150" s="19" t="s">
        <v>430</v>
      </c>
      <c r="C150" s="49" t="s">
        <v>385</v>
      </c>
      <c r="D150" s="9" t="s">
        <v>387</v>
      </c>
      <c r="E150" s="17"/>
      <c r="F150" s="17"/>
      <c r="G150" s="16" t="s">
        <v>432</v>
      </c>
      <c r="H150" s="15">
        <f t="shared" si="30"/>
        <v>248606.06666666665</v>
      </c>
      <c r="I150" s="14">
        <v>3</v>
      </c>
      <c r="J150" s="13">
        <v>745818.2</v>
      </c>
      <c r="K150" s="12">
        <f t="shared" si="31"/>
        <v>248606.06666666665</v>
      </c>
      <c r="L150" s="11">
        <f t="shared" si="31"/>
        <v>3</v>
      </c>
      <c r="M150" s="10">
        <f t="shared" si="31"/>
        <v>745818.2</v>
      </c>
      <c r="N150" s="9" t="s">
        <v>387</v>
      </c>
      <c r="O150" s="5">
        <v>45391</v>
      </c>
      <c r="P150" s="4" t="s">
        <v>386</v>
      </c>
      <c r="Q150" s="8" t="s">
        <v>84</v>
      </c>
      <c r="R150" s="7" t="s">
        <v>84</v>
      </c>
      <c r="S150" s="6" t="s">
        <v>84</v>
      </c>
      <c r="T150" s="5" t="s">
        <v>84</v>
      </c>
      <c r="U150" s="4" t="s">
        <v>258</v>
      </c>
      <c r="V150" s="4" t="s">
        <v>244</v>
      </c>
    </row>
    <row r="151" spans="1:22" ht="278.25" customHeight="1">
      <c r="A151" s="19">
        <v>143</v>
      </c>
      <c r="B151" s="19" t="s">
        <v>366</v>
      </c>
      <c r="C151" s="18" t="s">
        <v>44</v>
      </c>
      <c r="D151" s="9" t="s">
        <v>241</v>
      </c>
      <c r="E151" s="17" t="s">
        <v>436</v>
      </c>
      <c r="F151" s="17" t="s">
        <v>242</v>
      </c>
      <c r="G151" s="16" t="s">
        <v>115</v>
      </c>
      <c r="H151" s="15">
        <f t="shared" si="30"/>
        <v>165966838</v>
      </c>
      <c r="I151" s="14">
        <v>1</v>
      </c>
      <c r="J151" s="13">
        <v>165966838</v>
      </c>
      <c r="K151" s="12">
        <f t="shared" si="31"/>
        <v>165966838</v>
      </c>
      <c r="L151" s="11">
        <f t="shared" si="31"/>
        <v>1</v>
      </c>
      <c r="M151" s="10">
        <f t="shared" si="31"/>
        <v>165966838</v>
      </c>
      <c r="N151" s="9" t="s">
        <v>241</v>
      </c>
      <c r="O151" s="5">
        <v>45392</v>
      </c>
      <c r="P151" s="4" t="s">
        <v>330</v>
      </c>
      <c r="Q151" s="8">
        <f aca="true" t="shared" si="32" ref="Q151:Q160">S151/R151</f>
        <v>157650000</v>
      </c>
      <c r="R151" s="7">
        <f aca="true" t="shared" si="33" ref="R151:R160">I151</f>
        <v>1</v>
      </c>
      <c r="S151" s="6">
        <v>157650000</v>
      </c>
      <c r="T151" s="5">
        <v>45433</v>
      </c>
      <c r="U151" s="4" t="s">
        <v>84</v>
      </c>
      <c r="V151" s="4" t="s">
        <v>84</v>
      </c>
    </row>
    <row r="152" spans="1:22" ht="82.5">
      <c r="A152" s="19">
        <v>144</v>
      </c>
      <c r="B152" s="19" t="s">
        <v>614</v>
      </c>
      <c r="C152" s="18" t="s">
        <v>565</v>
      </c>
      <c r="D152" s="9" t="s">
        <v>105</v>
      </c>
      <c r="E152" s="17"/>
      <c r="F152" s="17"/>
      <c r="G152" s="16" t="s">
        <v>103</v>
      </c>
      <c r="H152" s="15">
        <f t="shared" si="30"/>
        <v>18.865625</v>
      </c>
      <c r="I152" s="14">
        <v>16000</v>
      </c>
      <c r="J152" s="13">
        <v>301850</v>
      </c>
      <c r="K152" s="12">
        <f aca="true" t="shared" si="34" ref="K152:M155">H152</f>
        <v>18.865625</v>
      </c>
      <c r="L152" s="11">
        <f t="shared" si="34"/>
        <v>16000</v>
      </c>
      <c r="M152" s="10">
        <f t="shared" si="34"/>
        <v>301850</v>
      </c>
      <c r="N152" s="9" t="s">
        <v>105</v>
      </c>
      <c r="O152" s="5">
        <v>45392</v>
      </c>
      <c r="P152" s="4" t="s">
        <v>104</v>
      </c>
      <c r="Q152" s="8">
        <f t="shared" si="32"/>
        <v>14.0375</v>
      </c>
      <c r="R152" s="7">
        <f t="shared" si="33"/>
        <v>16000</v>
      </c>
      <c r="S152" s="6">
        <v>224600</v>
      </c>
      <c r="T152" s="5" t="s">
        <v>722</v>
      </c>
      <c r="U152" s="4" t="s">
        <v>84</v>
      </c>
      <c r="V152" s="4"/>
    </row>
    <row r="153" spans="1:22" ht="151.5">
      <c r="A153" s="19">
        <v>145</v>
      </c>
      <c r="B153" s="19" t="s">
        <v>614</v>
      </c>
      <c r="C153" s="18" t="s">
        <v>389</v>
      </c>
      <c r="D153" s="9" t="s">
        <v>107</v>
      </c>
      <c r="E153" s="17" t="s">
        <v>436</v>
      </c>
      <c r="F153" s="17" t="s">
        <v>390</v>
      </c>
      <c r="G153" s="16" t="s">
        <v>274</v>
      </c>
      <c r="H153" s="15">
        <f t="shared" si="30"/>
        <v>802216.6666666666</v>
      </c>
      <c r="I153" s="14">
        <v>3</v>
      </c>
      <c r="J153" s="13">
        <v>2406650</v>
      </c>
      <c r="K153" s="12">
        <f t="shared" si="34"/>
        <v>802216.6666666666</v>
      </c>
      <c r="L153" s="11">
        <f t="shared" si="34"/>
        <v>3</v>
      </c>
      <c r="M153" s="10">
        <f t="shared" si="34"/>
        <v>2406650</v>
      </c>
      <c r="N153" s="9" t="s">
        <v>107</v>
      </c>
      <c r="O153" s="5">
        <v>45392</v>
      </c>
      <c r="P153" s="4" t="s">
        <v>106</v>
      </c>
      <c r="Q153" s="8" t="s">
        <v>84</v>
      </c>
      <c r="R153" s="7" t="s">
        <v>84</v>
      </c>
      <c r="S153" s="6" t="s">
        <v>84</v>
      </c>
      <c r="T153" s="5" t="s">
        <v>84</v>
      </c>
      <c r="U153" s="4" t="s">
        <v>613</v>
      </c>
      <c r="V153" s="4" t="s">
        <v>244</v>
      </c>
    </row>
    <row r="154" spans="1:22" ht="408" customHeight="1">
      <c r="A154" s="19">
        <v>146</v>
      </c>
      <c r="B154" s="19" t="s">
        <v>430</v>
      </c>
      <c r="C154" s="49" t="s">
        <v>385</v>
      </c>
      <c r="D154" s="9" t="s">
        <v>109</v>
      </c>
      <c r="E154" s="17"/>
      <c r="F154" s="17"/>
      <c r="G154" s="16" t="s">
        <v>432</v>
      </c>
      <c r="H154" s="15">
        <f t="shared" si="30"/>
        <v>248606.06666666665</v>
      </c>
      <c r="I154" s="14">
        <v>3</v>
      </c>
      <c r="J154" s="13">
        <v>745818.2</v>
      </c>
      <c r="K154" s="12">
        <f t="shared" si="34"/>
        <v>248606.06666666665</v>
      </c>
      <c r="L154" s="11">
        <f t="shared" si="34"/>
        <v>3</v>
      </c>
      <c r="M154" s="10">
        <f t="shared" si="34"/>
        <v>745818.2</v>
      </c>
      <c r="N154" s="9" t="s">
        <v>109</v>
      </c>
      <c r="O154" s="5">
        <v>45392</v>
      </c>
      <c r="P154" s="4" t="s">
        <v>108</v>
      </c>
      <c r="Q154" s="8">
        <f t="shared" si="32"/>
        <v>247066.66666666666</v>
      </c>
      <c r="R154" s="7">
        <f t="shared" si="33"/>
        <v>3</v>
      </c>
      <c r="S154" s="6">
        <v>741200</v>
      </c>
      <c r="T154" s="5">
        <v>45440</v>
      </c>
      <c r="U154" s="4" t="s">
        <v>84</v>
      </c>
      <c r="V154" s="4"/>
    </row>
    <row r="155" spans="1:22" ht="372">
      <c r="A155" s="19">
        <v>147</v>
      </c>
      <c r="B155" s="19" t="s">
        <v>366</v>
      </c>
      <c r="C155" s="18" t="s">
        <v>487</v>
      </c>
      <c r="D155" s="9" t="s">
        <v>488</v>
      </c>
      <c r="E155" s="17" t="s">
        <v>436</v>
      </c>
      <c r="F155" s="17" t="s">
        <v>489</v>
      </c>
      <c r="G155" s="16" t="s">
        <v>115</v>
      </c>
      <c r="H155" s="15">
        <f t="shared" si="30"/>
        <v>11494220</v>
      </c>
      <c r="I155" s="14">
        <v>1</v>
      </c>
      <c r="J155" s="13">
        <v>11494220</v>
      </c>
      <c r="K155" s="12">
        <f t="shared" si="34"/>
        <v>11494220</v>
      </c>
      <c r="L155" s="11">
        <f t="shared" si="34"/>
        <v>1</v>
      </c>
      <c r="M155" s="10">
        <f t="shared" si="34"/>
        <v>11494220</v>
      </c>
      <c r="N155" s="9" t="s">
        <v>488</v>
      </c>
      <c r="O155" s="5">
        <v>45393</v>
      </c>
      <c r="P155" s="4" t="s">
        <v>490</v>
      </c>
      <c r="Q155" s="8">
        <f t="shared" si="32"/>
        <v>11493629.62</v>
      </c>
      <c r="R155" s="7">
        <f t="shared" si="33"/>
        <v>1</v>
      </c>
      <c r="S155" s="6">
        <v>11493629.62</v>
      </c>
      <c r="T155" s="5">
        <v>45426</v>
      </c>
      <c r="U155" s="4" t="s">
        <v>84</v>
      </c>
      <c r="V155" s="4"/>
    </row>
    <row r="156" spans="1:22" ht="96">
      <c r="A156" s="19">
        <v>148</v>
      </c>
      <c r="B156" s="19" t="s">
        <v>614</v>
      </c>
      <c r="C156" s="18" t="s">
        <v>350</v>
      </c>
      <c r="D156" s="9" t="s">
        <v>351</v>
      </c>
      <c r="E156" s="17"/>
      <c r="F156" s="17"/>
      <c r="G156" s="16" t="s">
        <v>292</v>
      </c>
      <c r="H156" s="15">
        <f aca="true" t="shared" si="35" ref="H156:H162">J156/I156</f>
        <v>119.14360222531293</v>
      </c>
      <c r="I156" s="14">
        <v>2876</v>
      </c>
      <c r="J156" s="13">
        <v>342657</v>
      </c>
      <c r="K156" s="12">
        <f aca="true" t="shared" si="36" ref="K156:M162">H156</f>
        <v>119.14360222531293</v>
      </c>
      <c r="L156" s="11">
        <f t="shared" si="36"/>
        <v>2876</v>
      </c>
      <c r="M156" s="10">
        <f t="shared" si="36"/>
        <v>342657</v>
      </c>
      <c r="N156" s="9" t="s">
        <v>351</v>
      </c>
      <c r="O156" s="5">
        <v>45397</v>
      </c>
      <c r="P156" s="4" t="s">
        <v>349</v>
      </c>
      <c r="Q156" s="8">
        <f t="shared" si="32"/>
        <v>77.18706536856746</v>
      </c>
      <c r="R156" s="7">
        <f t="shared" si="33"/>
        <v>2876</v>
      </c>
      <c r="S156" s="6">
        <v>221990</v>
      </c>
      <c r="T156" s="5" t="s">
        <v>251</v>
      </c>
      <c r="U156" s="4" t="s">
        <v>84</v>
      </c>
      <c r="V156" s="4" t="s">
        <v>84</v>
      </c>
    </row>
    <row r="157" spans="1:22" ht="220.5">
      <c r="A157" s="19">
        <v>149</v>
      </c>
      <c r="B157" s="19" t="s">
        <v>614</v>
      </c>
      <c r="C157" s="18" t="s">
        <v>352</v>
      </c>
      <c r="D157" s="9" t="s">
        <v>355</v>
      </c>
      <c r="E157" s="17" t="s">
        <v>436</v>
      </c>
      <c r="F157" s="17" t="s">
        <v>353</v>
      </c>
      <c r="G157" s="16" t="s">
        <v>279</v>
      </c>
      <c r="H157" s="15">
        <f t="shared" si="35"/>
        <v>42446.36363636364</v>
      </c>
      <c r="I157" s="14">
        <v>66</v>
      </c>
      <c r="J157" s="13">
        <v>2801460</v>
      </c>
      <c r="K157" s="12">
        <f t="shared" si="36"/>
        <v>42446.36363636364</v>
      </c>
      <c r="L157" s="11">
        <f t="shared" si="36"/>
        <v>66</v>
      </c>
      <c r="M157" s="10">
        <f t="shared" si="36"/>
        <v>2801460</v>
      </c>
      <c r="N157" s="9" t="s">
        <v>355</v>
      </c>
      <c r="O157" s="5">
        <v>45397</v>
      </c>
      <c r="P157" s="4" t="s">
        <v>354</v>
      </c>
      <c r="Q157" s="8" t="s">
        <v>84</v>
      </c>
      <c r="R157" s="7" t="s">
        <v>84</v>
      </c>
      <c r="S157" s="6" t="s">
        <v>84</v>
      </c>
      <c r="T157" s="5" t="s">
        <v>84</v>
      </c>
      <c r="U157" s="4" t="s">
        <v>613</v>
      </c>
      <c r="V157" s="4" t="s">
        <v>244</v>
      </c>
    </row>
    <row r="158" spans="1:22" ht="138">
      <c r="A158" s="19">
        <v>150</v>
      </c>
      <c r="B158" s="19" t="s">
        <v>614</v>
      </c>
      <c r="C158" s="18" t="s">
        <v>356</v>
      </c>
      <c r="D158" s="9" t="s">
        <v>357</v>
      </c>
      <c r="E158" s="17" t="s">
        <v>436</v>
      </c>
      <c r="F158" s="17" t="s">
        <v>358</v>
      </c>
      <c r="G158" s="16" t="s">
        <v>279</v>
      </c>
      <c r="H158" s="15">
        <f t="shared" si="35"/>
        <v>187000</v>
      </c>
      <c r="I158" s="14">
        <v>3</v>
      </c>
      <c r="J158" s="13">
        <v>561000</v>
      </c>
      <c r="K158" s="12">
        <f t="shared" si="36"/>
        <v>187000</v>
      </c>
      <c r="L158" s="11">
        <f t="shared" si="36"/>
        <v>3</v>
      </c>
      <c r="M158" s="10">
        <f t="shared" si="36"/>
        <v>561000</v>
      </c>
      <c r="N158" s="9" t="s">
        <v>357</v>
      </c>
      <c r="O158" s="5">
        <v>45397</v>
      </c>
      <c r="P158" s="4" t="s">
        <v>199</v>
      </c>
      <c r="Q158" s="8">
        <f t="shared" si="32"/>
        <v>187000</v>
      </c>
      <c r="R158" s="7">
        <f t="shared" si="33"/>
        <v>3</v>
      </c>
      <c r="S158" s="6">
        <v>561000</v>
      </c>
      <c r="T158" s="5">
        <v>45421</v>
      </c>
      <c r="U158" s="4" t="s">
        <v>84</v>
      </c>
      <c r="V158" s="4" t="s">
        <v>84</v>
      </c>
    </row>
    <row r="159" spans="1:22" ht="370.5" customHeight="1">
      <c r="A159" s="19">
        <v>151</v>
      </c>
      <c r="B159" s="19" t="s">
        <v>614</v>
      </c>
      <c r="C159" s="18" t="s">
        <v>416</v>
      </c>
      <c r="D159" s="9" t="s">
        <v>419</v>
      </c>
      <c r="E159" s="17" t="s">
        <v>436</v>
      </c>
      <c r="F159" s="17" t="s">
        <v>417</v>
      </c>
      <c r="G159" s="16" t="s">
        <v>279</v>
      </c>
      <c r="H159" s="15">
        <f t="shared" si="35"/>
        <v>14063.382352941177</v>
      </c>
      <c r="I159" s="14">
        <v>272</v>
      </c>
      <c r="J159" s="13">
        <v>3825240</v>
      </c>
      <c r="K159" s="12">
        <f t="shared" si="36"/>
        <v>14063.382352941177</v>
      </c>
      <c r="L159" s="11">
        <f t="shared" si="36"/>
        <v>272</v>
      </c>
      <c r="M159" s="10">
        <f t="shared" si="36"/>
        <v>3825240</v>
      </c>
      <c r="N159" s="9" t="s">
        <v>419</v>
      </c>
      <c r="O159" s="5">
        <v>45397</v>
      </c>
      <c r="P159" s="4" t="s">
        <v>418</v>
      </c>
      <c r="Q159" s="8">
        <f t="shared" si="32"/>
        <v>14063.382352941177</v>
      </c>
      <c r="R159" s="7">
        <f t="shared" si="33"/>
        <v>272</v>
      </c>
      <c r="S159" s="6">
        <v>3825240</v>
      </c>
      <c r="T159" s="5">
        <v>45422</v>
      </c>
      <c r="U159" s="4" t="s">
        <v>84</v>
      </c>
      <c r="V159" s="4"/>
    </row>
    <row r="160" spans="1:22" ht="373.5" customHeight="1">
      <c r="A160" s="19">
        <v>152</v>
      </c>
      <c r="B160" s="19" t="s">
        <v>366</v>
      </c>
      <c r="C160" s="27" t="s">
        <v>420</v>
      </c>
      <c r="D160" s="9" t="s">
        <v>422</v>
      </c>
      <c r="E160" s="17"/>
      <c r="F160" s="17"/>
      <c r="G160" s="16" t="s">
        <v>115</v>
      </c>
      <c r="H160" s="15">
        <f t="shared" si="35"/>
        <v>3772425.02</v>
      </c>
      <c r="I160" s="14">
        <v>1</v>
      </c>
      <c r="J160" s="13">
        <v>3772425.02</v>
      </c>
      <c r="K160" s="12">
        <f t="shared" si="36"/>
        <v>3772425.02</v>
      </c>
      <c r="L160" s="11">
        <f t="shared" si="36"/>
        <v>1</v>
      </c>
      <c r="M160" s="10">
        <f t="shared" si="36"/>
        <v>3772425.02</v>
      </c>
      <c r="N160" s="9" t="s">
        <v>422</v>
      </c>
      <c r="O160" s="5">
        <v>45398</v>
      </c>
      <c r="P160" s="4" t="s">
        <v>421</v>
      </c>
      <c r="Q160" s="8">
        <f t="shared" si="32"/>
        <v>3771667</v>
      </c>
      <c r="R160" s="7">
        <f t="shared" si="33"/>
        <v>1</v>
      </c>
      <c r="S160" s="6">
        <v>3771667</v>
      </c>
      <c r="T160" s="5">
        <v>45427</v>
      </c>
      <c r="U160" s="4" t="s">
        <v>84</v>
      </c>
      <c r="V160" s="4"/>
    </row>
    <row r="161" spans="1:22" ht="94.5" customHeight="1">
      <c r="A161" s="19">
        <v>153</v>
      </c>
      <c r="B161" s="19" t="s">
        <v>614</v>
      </c>
      <c r="C161" s="18" t="s">
        <v>310</v>
      </c>
      <c r="D161" s="9" t="s">
        <v>311</v>
      </c>
      <c r="E161" s="17"/>
      <c r="F161" s="17"/>
      <c r="G161" s="16" t="s">
        <v>312</v>
      </c>
      <c r="H161" s="15">
        <f t="shared" si="35"/>
        <v>107734</v>
      </c>
      <c r="I161" s="14">
        <v>20</v>
      </c>
      <c r="J161" s="13">
        <v>2154680</v>
      </c>
      <c r="K161" s="12">
        <f t="shared" si="36"/>
        <v>107734</v>
      </c>
      <c r="L161" s="11">
        <f t="shared" si="36"/>
        <v>20</v>
      </c>
      <c r="M161" s="10">
        <f t="shared" si="36"/>
        <v>2154680</v>
      </c>
      <c r="N161" s="9" t="s">
        <v>311</v>
      </c>
      <c r="O161" s="5">
        <v>45398</v>
      </c>
      <c r="P161" s="4" t="s">
        <v>309</v>
      </c>
      <c r="Q161" s="8" t="s">
        <v>84</v>
      </c>
      <c r="R161" s="7" t="s">
        <v>84</v>
      </c>
      <c r="S161" s="6" t="s">
        <v>84</v>
      </c>
      <c r="T161" s="5" t="s">
        <v>84</v>
      </c>
      <c r="U161" s="4" t="s">
        <v>257</v>
      </c>
      <c r="V161" s="4" t="s">
        <v>321</v>
      </c>
    </row>
    <row r="162" spans="1:22" ht="108.75" customHeight="1">
      <c r="A162" s="19">
        <v>154</v>
      </c>
      <c r="B162" s="19" t="s">
        <v>614</v>
      </c>
      <c r="C162" s="18" t="s">
        <v>424</v>
      </c>
      <c r="D162" s="9" t="s">
        <v>425</v>
      </c>
      <c r="E162" s="17"/>
      <c r="F162" s="17"/>
      <c r="G162" s="16" t="s">
        <v>279</v>
      </c>
      <c r="H162" s="15">
        <f t="shared" si="35"/>
        <v>705100</v>
      </c>
      <c r="I162" s="14">
        <v>1</v>
      </c>
      <c r="J162" s="13">
        <v>705100</v>
      </c>
      <c r="K162" s="12">
        <f t="shared" si="36"/>
        <v>705100</v>
      </c>
      <c r="L162" s="11">
        <f t="shared" si="36"/>
        <v>1</v>
      </c>
      <c r="M162" s="10">
        <f t="shared" si="36"/>
        <v>705100</v>
      </c>
      <c r="N162" s="9" t="s">
        <v>425</v>
      </c>
      <c r="O162" s="5">
        <v>45398</v>
      </c>
      <c r="P162" s="4" t="s">
        <v>423</v>
      </c>
      <c r="Q162" s="8" t="s">
        <v>84</v>
      </c>
      <c r="R162" s="7" t="s">
        <v>84</v>
      </c>
      <c r="S162" s="6" t="s">
        <v>84</v>
      </c>
      <c r="T162" s="5" t="s">
        <v>84</v>
      </c>
      <c r="U162" s="4" t="s">
        <v>613</v>
      </c>
      <c r="V162" s="4" t="s">
        <v>244</v>
      </c>
    </row>
    <row r="163" spans="1:22" ht="234">
      <c r="A163" s="19">
        <v>155</v>
      </c>
      <c r="B163" s="19" t="s">
        <v>430</v>
      </c>
      <c r="C163" s="18" t="s">
        <v>362</v>
      </c>
      <c r="D163" s="9" t="s">
        <v>364</v>
      </c>
      <c r="E163" s="17"/>
      <c r="F163" s="17"/>
      <c r="G163" s="16" t="s">
        <v>432</v>
      </c>
      <c r="H163" s="15">
        <f aca="true" t="shared" si="37" ref="H163:H170">J163/I163</f>
        <v>6680</v>
      </c>
      <c r="I163" s="14">
        <v>9</v>
      </c>
      <c r="J163" s="13">
        <v>60120</v>
      </c>
      <c r="K163" s="12">
        <f aca="true" t="shared" si="38" ref="K163:M167">H163</f>
        <v>6680</v>
      </c>
      <c r="L163" s="11">
        <f t="shared" si="38"/>
        <v>9</v>
      </c>
      <c r="M163" s="10">
        <f t="shared" si="38"/>
        <v>60120</v>
      </c>
      <c r="N163" s="9" t="s">
        <v>364</v>
      </c>
      <c r="O163" s="5">
        <v>45398</v>
      </c>
      <c r="P163" s="4" t="s">
        <v>363</v>
      </c>
      <c r="Q163" s="8" t="s">
        <v>84</v>
      </c>
      <c r="R163" s="7" t="s">
        <v>84</v>
      </c>
      <c r="S163" s="6" t="s">
        <v>84</v>
      </c>
      <c r="T163" s="5" t="s">
        <v>84</v>
      </c>
      <c r="U163" s="4" t="s">
        <v>613</v>
      </c>
      <c r="V163" s="4" t="s">
        <v>244</v>
      </c>
    </row>
    <row r="164" spans="1:22" ht="165">
      <c r="A164" s="19">
        <v>156</v>
      </c>
      <c r="B164" s="19" t="s">
        <v>614</v>
      </c>
      <c r="C164" s="18" t="s">
        <v>137</v>
      </c>
      <c r="D164" s="9" t="s">
        <v>298</v>
      </c>
      <c r="E164" s="17"/>
      <c r="F164" s="17"/>
      <c r="G164" s="16" t="s">
        <v>279</v>
      </c>
      <c r="H164" s="15">
        <f t="shared" si="37"/>
        <v>18339.75</v>
      </c>
      <c r="I164" s="14">
        <v>4</v>
      </c>
      <c r="J164" s="13">
        <v>73359</v>
      </c>
      <c r="K164" s="12">
        <f t="shared" si="38"/>
        <v>18339.75</v>
      </c>
      <c r="L164" s="11">
        <f t="shared" si="38"/>
        <v>4</v>
      </c>
      <c r="M164" s="10">
        <f t="shared" si="38"/>
        <v>73359</v>
      </c>
      <c r="N164" s="9" t="s">
        <v>298</v>
      </c>
      <c r="O164" s="5">
        <v>45399</v>
      </c>
      <c r="P164" s="4" t="s">
        <v>138</v>
      </c>
      <c r="Q164" s="8">
        <f aca="true" t="shared" si="39" ref="Q164:Q170">S164/R164</f>
        <v>18325</v>
      </c>
      <c r="R164" s="7">
        <f aca="true" t="shared" si="40" ref="R164:R170">I164</f>
        <v>4</v>
      </c>
      <c r="S164" s="6">
        <v>73300</v>
      </c>
      <c r="T164" s="5">
        <v>45427</v>
      </c>
      <c r="U164" s="4" t="s">
        <v>84</v>
      </c>
      <c r="V164" s="4"/>
    </row>
    <row r="165" spans="1:22" ht="165">
      <c r="A165" s="19">
        <v>157</v>
      </c>
      <c r="B165" s="19" t="s">
        <v>614</v>
      </c>
      <c r="C165" s="18" t="s">
        <v>501</v>
      </c>
      <c r="D165" s="9" t="s">
        <v>502</v>
      </c>
      <c r="E165" s="17"/>
      <c r="F165" s="17"/>
      <c r="G165" s="16" t="s">
        <v>279</v>
      </c>
      <c r="H165" s="15">
        <f t="shared" si="37"/>
        <v>2988.9166666666665</v>
      </c>
      <c r="I165" s="14">
        <v>300</v>
      </c>
      <c r="J165" s="13">
        <v>896675</v>
      </c>
      <c r="K165" s="12">
        <f t="shared" si="38"/>
        <v>2988.9166666666665</v>
      </c>
      <c r="L165" s="11">
        <f t="shared" si="38"/>
        <v>300</v>
      </c>
      <c r="M165" s="10">
        <f t="shared" si="38"/>
        <v>896675</v>
      </c>
      <c r="N165" s="9" t="s">
        <v>502</v>
      </c>
      <c r="O165" s="5">
        <v>45404</v>
      </c>
      <c r="P165" s="4" t="s">
        <v>500</v>
      </c>
      <c r="Q165" s="8">
        <f t="shared" si="39"/>
        <v>2927.0833333333335</v>
      </c>
      <c r="R165" s="7">
        <f t="shared" si="40"/>
        <v>300</v>
      </c>
      <c r="S165" s="6">
        <v>878125</v>
      </c>
      <c r="T165" s="5">
        <v>45429</v>
      </c>
      <c r="U165" s="4" t="s">
        <v>84</v>
      </c>
      <c r="V165" s="4"/>
    </row>
    <row r="166" spans="1:22" ht="226.5" customHeight="1">
      <c r="A166" s="19">
        <v>158</v>
      </c>
      <c r="B166" s="19" t="s">
        <v>430</v>
      </c>
      <c r="C166" s="18" t="s">
        <v>253</v>
      </c>
      <c r="D166" s="9" t="s">
        <v>254</v>
      </c>
      <c r="E166" s="17"/>
      <c r="F166" s="17"/>
      <c r="G166" s="16" t="s">
        <v>432</v>
      </c>
      <c r="H166" s="15">
        <f t="shared" si="37"/>
        <v>4333.275</v>
      </c>
      <c r="I166" s="14">
        <v>40</v>
      </c>
      <c r="J166" s="13">
        <v>173331</v>
      </c>
      <c r="K166" s="12">
        <f t="shared" si="38"/>
        <v>4333.275</v>
      </c>
      <c r="L166" s="11">
        <f t="shared" si="38"/>
        <v>40</v>
      </c>
      <c r="M166" s="10">
        <f t="shared" si="38"/>
        <v>173331</v>
      </c>
      <c r="N166" s="9" t="s">
        <v>254</v>
      </c>
      <c r="O166" s="5">
        <v>45404</v>
      </c>
      <c r="P166" s="4" t="s">
        <v>252</v>
      </c>
      <c r="Q166" s="8">
        <f t="shared" si="39"/>
        <v>1675</v>
      </c>
      <c r="R166" s="7">
        <f t="shared" si="40"/>
        <v>40</v>
      </c>
      <c r="S166" s="6">
        <v>67000</v>
      </c>
      <c r="T166" s="5">
        <v>45427</v>
      </c>
      <c r="U166" s="4" t="s">
        <v>84</v>
      </c>
      <c r="V166" s="4"/>
    </row>
    <row r="167" spans="1:22" ht="151.5">
      <c r="A167" s="19">
        <v>159</v>
      </c>
      <c r="B167" s="19" t="s">
        <v>614</v>
      </c>
      <c r="C167" s="18" t="s">
        <v>256</v>
      </c>
      <c r="D167" s="9" t="s">
        <v>24</v>
      </c>
      <c r="E167" s="17" t="s">
        <v>436</v>
      </c>
      <c r="F167" s="17" t="s">
        <v>25</v>
      </c>
      <c r="G167" s="16" t="s">
        <v>274</v>
      </c>
      <c r="H167" s="15">
        <f t="shared" si="37"/>
        <v>737272.5</v>
      </c>
      <c r="I167" s="14">
        <v>4</v>
      </c>
      <c r="J167" s="13">
        <v>2949090</v>
      </c>
      <c r="K167" s="12">
        <f t="shared" si="38"/>
        <v>737272.5</v>
      </c>
      <c r="L167" s="11">
        <f t="shared" si="38"/>
        <v>4</v>
      </c>
      <c r="M167" s="10">
        <f t="shared" si="38"/>
        <v>2949090</v>
      </c>
      <c r="N167" s="9" t="s">
        <v>24</v>
      </c>
      <c r="O167" s="5">
        <v>45405</v>
      </c>
      <c r="P167" s="4" t="s">
        <v>255</v>
      </c>
      <c r="Q167" s="8">
        <f t="shared" si="39"/>
        <v>726164</v>
      </c>
      <c r="R167" s="7">
        <f t="shared" si="40"/>
        <v>4</v>
      </c>
      <c r="S167" s="6">
        <v>2904656</v>
      </c>
      <c r="T167" s="5">
        <v>45429</v>
      </c>
      <c r="U167" s="4" t="s">
        <v>84</v>
      </c>
      <c r="V167" s="4" t="s">
        <v>84</v>
      </c>
    </row>
    <row r="168" spans="1:22" ht="141" customHeight="1">
      <c r="A168" s="19">
        <v>160</v>
      </c>
      <c r="B168" s="19" t="s">
        <v>614</v>
      </c>
      <c r="C168" s="18" t="s">
        <v>400</v>
      </c>
      <c r="D168" s="9" t="s">
        <v>402</v>
      </c>
      <c r="E168" s="17" t="s">
        <v>436</v>
      </c>
      <c r="F168" s="17" t="s">
        <v>401</v>
      </c>
      <c r="G168" s="16" t="s">
        <v>429</v>
      </c>
      <c r="H168" s="15">
        <f t="shared" si="37"/>
        <v>30000</v>
      </c>
      <c r="I168" s="14">
        <v>44</v>
      </c>
      <c r="J168" s="13">
        <v>1320000</v>
      </c>
      <c r="K168" s="12">
        <f aca="true" t="shared" si="41" ref="K168:M172">H168</f>
        <v>30000</v>
      </c>
      <c r="L168" s="11">
        <f t="shared" si="41"/>
        <v>44</v>
      </c>
      <c r="M168" s="10">
        <f t="shared" si="41"/>
        <v>1320000</v>
      </c>
      <c r="N168" s="9" t="s">
        <v>402</v>
      </c>
      <c r="O168" s="5">
        <v>45405</v>
      </c>
      <c r="P168" s="4" t="s">
        <v>399</v>
      </c>
      <c r="Q168" s="8">
        <f t="shared" si="39"/>
        <v>29545</v>
      </c>
      <c r="R168" s="7">
        <f t="shared" si="40"/>
        <v>44</v>
      </c>
      <c r="S168" s="6">
        <v>1299980</v>
      </c>
      <c r="T168" s="5">
        <v>45432</v>
      </c>
      <c r="U168" s="4" t="s">
        <v>84</v>
      </c>
      <c r="V168" s="4"/>
    </row>
    <row r="169" spans="1:22" ht="375.75" customHeight="1">
      <c r="A169" s="19">
        <v>161</v>
      </c>
      <c r="B169" s="19" t="s">
        <v>430</v>
      </c>
      <c r="C169" s="49" t="s">
        <v>404</v>
      </c>
      <c r="D169" s="9" t="s">
        <v>405</v>
      </c>
      <c r="E169" s="17"/>
      <c r="F169" s="17"/>
      <c r="G169" s="16" t="s">
        <v>432</v>
      </c>
      <c r="H169" s="15">
        <f t="shared" si="37"/>
        <v>134017</v>
      </c>
      <c r="I169" s="14">
        <v>1</v>
      </c>
      <c r="J169" s="13">
        <v>134017</v>
      </c>
      <c r="K169" s="12">
        <f t="shared" si="41"/>
        <v>134017</v>
      </c>
      <c r="L169" s="11">
        <f t="shared" si="41"/>
        <v>1</v>
      </c>
      <c r="M169" s="10">
        <f t="shared" si="41"/>
        <v>134017</v>
      </c>
      <c r="N169" s="9" t="s">
        <v>405</v>
      </c>
      <c r="O169" s="5">
        <v>45405</v>
      </c>
      <c r="P169" s="4" t="s">
        <v>403</v>
      </c>
      <c r="Q169" s="8">
        <f t="shared" si="39"/>
        <v>124690.35</v>
      </c>
      <c r="R169" s="7">
        <f t="shared" si="40"/>
        <v>1</v>
      </c>
      <c r="S169" s="6">
        <v>124690.35</v>
      </c>
      <c r="T169" s="5">
        <v>45433</v>
      </c>
      <c r="U169" s="4" t="s">
        <v>84</v>
      </c>
      <c r="V169" s="4"/>
    </row>
    <row r="170" spans="1:22" ht="114.75" customHeight="1">
      <c r="A170" s="19">
        <v>162</v>
      </c>
      <c r="B170" s="19" t="s">
        <v>614</v>
      </c>
      <c r="C170" s="18" t="s">
        <v>267</v>
      </c>
      <c r="D170" s="9" t="s">
        <v>269</v>
      </c>
      <c r="E170" s="17"/>
      <c r="F170" s="17"/>
      <c r="G170" s="16" t="s">
        <v>279</v>
      </c>
      <c r="H170" s="15">
        <f t="shared" si="37"/>
        <v>14588</v>
      </c>
      <c r="I170" s="14">
        <v>10</v>
      </c>
      <c r="J170" s="13">
        <v>145880</v>
      </c>
      <c r="K170" s="12">
        <f t="shared" si="41"/>
        <v>14588</v>
      </c>
      <c r="L170" s="11">
        <f t="shared" si="41"/>
        <v>10</v>
      </c>
      <c r="M170" s="10">
        <f t="shared" si="41"/>
        <v>145880</v>
      </c>
      <c r="N170" s="9" t="s">
        <v>269</v>
      </c>
      <c r="O170" s="5">
        <v>45406</v>
      </c>
      <c r="P170" s="4" t="s">
        <v>268</v>
      </c>
      <c r="Q170" s="8">
        <f t="shared" si="39"/>
        <v>14494</v>
      </c>
      <c r="R170" s="7">
        <f t="shared" si="40"/>
        <v>10</v>
      </c>
      <c r="S170" s="6">
        <v>144940</v>
      </c>
      <c r="T170" s="5">
        <v>45433</v>
      </c>
      <c r="U170" s="4" t="s">
        <v>84</v>
      </c>
      <c r="V170" s="4" t="s">
        <v>84</v>
      </c>
    </row>
    <row r="171" spans="1:22" ht="147" customHeight="1">
      <c r="A171" s="19">
        <v>163</v>
      </c>
      <c r="B171" s="19" t="s">
        <v>614</v>
      </c>
      <c r="C171" s="18" t="s">
        <v>289</v>
      </c>
      <c r="D171" s="9" t="s">
        <v>290</v>
      </c>
      <c r="E171" s="17"/>
      <c r="F171" s="17"/>
      <c r="G171" s="16" t="s">
        <v>429</v>
      </c>
      <c r="H171" s="15">
        <f aca="true" t="shared" si="42" ref="H171:H177">J171/I171</f>
        <v>13016.6</v>
      </c>
      <c r="I171" s="14">
        <v>5</v>
      </c>
      <c r="J171" s="13">
        <v>65083</v>
      </c>
      <c r="K171" s="12">
        <f t="shared" si="41"/>
        <v>13016.6</v>
      </c>
      <c r="L171" s="11">
        <f t="shared" si="41"/>
        <v>5</v>
      </c>
      <c r="M171" s="10">
        <f t="shared" si="41"/>
        <v>65083</v>
      </c>
      <c r="N171" s="9" t="s">
        <v>290</v>
      </c>
      <c r="O171" s="5">
        <v>45412</v>
      </c>
      <c r="P171" s="4" t="s">
        <v>288</v>
      </c>
      <c r="Q171" s="8">
        <f aca="true" t="shared" si="43" ref="Q171:Q176">S171/R171</f>
        <v>11250</v>
      </c>
      <c r="R171" s="7">
        <f aca="true" t="shared" si="44" ref="R171:R176">I171</f>
        <v>5</v>
      </c>
      <c r="S171" s="6">
        <v>56250</v>
      </c>
      <c r="T171" s="5">
        <v>45433</v>
      </c>
      <c r="U171" s="4" t="s">
        <v>84</v>
      </c>
      <c r="V171" s="4"/>
    </row>
    <row r="172" spans="1:22" ht="123.75">
      <c r="A172" s="19">
        <v>164</v>
      </c>
      <c r="B172" s="19" t="s">
        <v>614</v>
      </c>
      <c r="C172" s="18" t="s">
        <v>291</v>
      </c>
      <c r="D172" s="9" t="s">
        <v>294</v>
      </c>
      <c r="E172" s="17"/>
      <c r="F172" s="17"/>
      <c r="G172" s="16" t="s">
        <v>279</v>
      </c>
      <c r="H172" s="15">
        <f t="shared" si="42"/>
        <v>731.2284482758621</v>
      </c>
      <c r="I172" s="14">
        <v>232</v>
      </c>
      <c r="J172" s="13">
        <v>169645</v>
      </c>
      <c r="K172" s="12">
        <f t="shared" si="41"/>
        <v>731.2284482758621</v>
      </c>
      <c r="L172" s="11">
        <f t="shared" si="41"/>
        <v>232</v>
      </c>
      <c r="M172" s="10">
        <f t="shared" si="41"/>
        <v>169645</v>
      </c>
      <c r="N172" s="9" t="s">
        <v>294</v>
      </c>
      <c r="O172" s="5">
        <v>45413</v>
      </c>
      <c r="P172" s="4" t="s">
        <v>293</v>
      </c>
      <c r="Q172" s="8">
        <f t="shared" si="43"/>
        <v>725.2693965517242</v>
      </c>
      <c r="R172" s="7">
        <f t="shared" si="44"/>
        <v>232</v>
      </c>
      <c r="S172" s="6">
        <v>168262.5</v>
      </c>
      <c r="T172" s="5">
        <v>45436</v>
      </c>
      <c r="U172" s="4" t="s">
        <v>84</v>
      </c>
      <c r="V172" s="4"/>
    </row>
    <row r="173" spans="1:22" ht="147" customHeight="1">
      <c r="A173" s="19">
        <v>165</v>
      </c>
      <c r="B173" s="19" t="s">
        <v>614</v>
      </c>
      <c r="C173" s="18" t="s">
        <v>460</v>
      </c>
      <c r="D173" s="9" t="s">
        <v>461</v>
      </c>
      <c r="E173" s="17" t="s">
        <v>436</v>
      </c>
      <c r="F173" s="17" t="s">
        <v>557</v>
      </c>
      <c r="G173" s="16" t="s">
        <v>279</v>
      </c>
      <c r="H173" s="15">
        <f t="shared" si="42"/>
        <v>719920</v>
      </c>
      <c r="I173" s="14">
        <v>1</v>
      </c>
      <c r="J173" s="13">
        <v>719920</v>
      </c>
      <c r="K173" s="12">
        <f aca="true" t="shared" si="45" ref="K173:M175">H173</f>
        <v>719920</v>
      </c>
      <c r="L173" s="11">
        <f t="shared" si="45"/>
        <v>1</v>
      </c>
      <c r="M173" s="10">
        <f t="shared" si="45"/>
        <v>719920</v>
      </c>
      <c r="N173" s="9" t="s">
        <v>461</v>
      </c>
      <c r="O173" s="5">
        <v>45414</v>
      </c>
      <c r="P173" s="4" t="s">
        <v>459</v>
      </c>
      <c r="Q173" s="8">
        <f t="shared" si="43"/>
        <v>719920</v>
      </c>
      <c r="R173" s="7">
        <f t="shared" si="44"/>
        <v>1</v>
      </c>
      <c r="S173" s="6">
        <v>719920</v>
      </c>
      <c r="T173" s="5">
        <v>45433</v>
      </c>
      <c r="U173" s="4" t="s">
        <v>84</v>
      </c>
      <c r="V173" s="4"/>
    </row>
    <row r="174" spans="1:22" ht="151.5">
      <c r="A174" s="19">
        <v>166</v>
      </c>
      <c r="B174" s="19" t="s">
        <v>614</v>
      </c>
      <c r="C174" s="18" t="s">
        <v>579</v>
      </c>
      <c r="D174" s="9" t="s">
        <v>611</v>
      </c>
      <c r="E174" s="17" t="s">
        <v>436</v>
      </c>
      <c r="F174" s="17" t="s">
        <v>610</v>
      </c>
      <c r="G174" s="16" t="s">
        <v>429</v>
      </c>
      <c r="H174" s="15">
        <f t="shared" si="42"/>
        <v>120000</v>
      </c>
      <c r="I174" s="14">
        <v>1</v>
      </c>
      <c r="J174" s="13">
        <v>120000</v>
      </c>
      <c r="K174" s="12">
        <f t="shared" si="45"/>
        <v>120000</v>
      </c>
      <c r="L174" s="11">
        <f t="shared" si="45"/>
        <v>1</v>
      </c>
      <c r="M174" s="10">
        <f t="shared" si="45"/>
        <v>120000</v>
      </c>
      <c r="N174" s="9" t="s">
        <v>611</v>
      </c>
      <c r="O174" s="5">
        <v>45415</v>
      </c>
      <c r="P174" s="4" t="s">
        <v>612</v>
      </c>
      <c r="Q174" s="8" t="s">
        <v>84</v>
      </c>
      <c r="R174" s="7" t="s">
        <v>84</v>
      </c>
      <c r="S174" s="6" t="s">
        <v>84</v>
      </c>
      <c r="T174" s="5" t="s">
        <v>84</v>
      </c>
      <c r="U174" s="4" t="s">
        <v>613</v>
      </c>
      <c r="V174" s="4" t="s">
        <v>244</v>
      </c>
    </row>
    <row r="175" spans="1:22" ht="123.75">
      <c r="A175" s="19">
        <v>167</v>
      </c>
      <c r="B175" s="19" t="s">
        <v>614</v>
      </c>
      <c r="C175" s="18" t="s">
        <v>639</v>
      </c>
      <c r="D175" s="9" t="s">
        <v>641</v>
      </c>
      <c r="E175" s="17"/>
      <c r="F175" s="17"/>
      <c r="G175" s="16" t="s">
        <v>429</v>
      </c>
      <c r="H175" s="15">
        <f t="shared" si="42"/>
        <v>4210</v>
      </c>
      <c r="I175" s="14">
        <v>46</v>
      </c>
      <c r="J175" s="13">
        <v>193660</v>
      </c>
      <c r="K175" s="12">
        <f t="shared" si="45"/>
        <v>4210</v>
      </c>
      <c r="L175" s="11">
        <f t="shared" si="45"/>
        <v>46</v>
      </c>
      <c r="M175" s="10">
        <f t="shared" si="45"/>
        <v>193660</v>
      </c>
      <c r="N175" s="9" t="s">
        <v>641</v>
      </c>
      <c r="O175" s="5">
        <v>45419</v>
      </c>
      <c r="P175" s="4" t="s">
        <v>640</v>
      </c>
      <c r="Q175" s="8">
        <f t="shared" si="43"/>
        <v>4210</v>
      </c>
      <c r="R175" s="7">
        <f t="shared" si="44"/>
        <v>46</v>
      </c>
      <c r="S175" s="6">
        <v>193660</v>
      </c>
      <c r="T175" s="5" t="s">
        <v>70</v>
      </c>
      <c r="U175" s="4" t="s">
        <v>84</v>
      </c>
      <c r="V175" s="4"/>
    </row>
    <row r="176" spans="1:22" ht="123.75">
      <c r="A176" s="19">
        <v>168</v>
      </c>
      <c r="B176" s="19" t="s">
        <v>614</v>
      </c>
      <c r="C176" s="18" t="s">
        <v>642</v>
      </c>
      <c r="D176" s="9" t="s">
        <v>643</v>
      </c>
      <c r="E176" s="17"/>
      <c r="F176" s="17"/>
      <c r="G176" s="16" t="s">
        <v>279</v>
      </c>
      <c r="H176" s="15">
        <f t="shared" si="42"/>
        <v>4.60271542757035</v>
      </c>
      <c r="I176" s="14">
        <v>91330</v>
      </c>
      <c r="J176" s="13">
        <v>420366</v>
      </c>
      <c r="K176" s="12">
        <f aca="true" t="shared" si="46" ref="K176:M177">H176</f>
        <v>4.60271542757035</v>
      </c>
      <c r="L176" s="11">
        <f t="shared" si="46"/>
        <v>91330</v>
      </c>
      <c r="M176" s="10">
        <f t="shared" si="46"/>
        <v>420366</v>
      </c>
      <c r="N176" s="9" t="s">
        <v>643</v>
      </c>
      <c r="O176" s="5">
        <v>45419</v>
      </c>
      <c r="P176" s="4" t="s">
        <v>644</v>
      </c>
      <c r="Q176" s="8">
        <f t="shared" si="43"/>
        <v>2.810686521405891</v>
      </c>
      <c r="R176" s="7">
        <f t="shared" si="44"/>
        <v>91330</v>
      </c>
      <c r="S176" s="6">
        <v>256700</v>
      </c>
      <c r="T176" s="5" t="s">
        <v>246</v>
      </c>
      <c r="U176" s="4" t="s">
        <v>84</v>
      </c>
      <c r="V176" s="4"/>
    </row>
    <row r="177" spans="1:22" ht="165.75" customHeight="1">
      <c r="A177" s="19">
        <v>169</v>
      </c>
      <c r="B177" s="19" t="s">
        <v>614</v>
      </c>
      <c r="C177" s="18" t="s">
        <v>35</v>
      </c>
      <c r="D177" s="9" t="s">
        <v>272</v>
      </c>
      <c r="E177" s="17" t="s">
        <v>436</v>
      </c>
      <c r="F177" s="17" t="s">
        <v>270</v>
      </c>
      <c r="G177" s="16" t="s">
        <v>279</v>
      </c>
      <c r="H177" s="15">
        <f t="shared" si="42"/>
        <v>6650000</v>
      </c>
      <c r="I177" s="14">
        <v>1</v>
      </c>
      <c r="J177" s="13">
        <v>6650000</v>
      </c>
      <c r="K177" s="12">
        <f t="shared" si="46"/>
        <v>6650000</v>
      </c>
      <c r="L177" s="11">
        <f t="shared" si="46"/>
        <v>1</v>
      </c>
      <c r="M177" s="10">
        <f t="shared" si="46"/>
        <v>6650000</v>
      </c>
      <c r="N177" s="9" t="s">
        <v>272</v>
      </c>
      <c r="O177" s="5">
        <v>45420</v>
      </c>
      <c r="P177" s="4" t="s">
        <v>271</v>
      </c>
      <c r="Q177" s="8" t="s">
        <v>84</v>
      </c>
      <c r="R177" s="7" t="s">
        <v>84</v>
      </c>
      <c r="S177" s="6" t="s">
        <v>84</v>
      </c>
      <c r="T177" s="5" t="s">
        <v>84</v>
      </c>
      <c r="U177" s="4" t="s">
        <v>613</v>
      </c>
      <c r="V177" s="4" t="s">
        <v>244</v>
      </c>
    </row>
    <row r="178" spans="1:22" ht="123.75">
      <c r="A178" s="19">
        <v>170</v>
      </c>
      <c r="B178" s="19" t="s">
        <v>614</v>
      </c>
      <c r="C178" s="18" t="s">
        <v>721</v>
      </c>
      <c r="D178" s="9" t="s">
        <v>724</v>
      </c>
      <c r="E178" s="17"/>
      <c r="F178" s="17"/>
      <c r="G178" s="16" t="s">
        <v>279</v>
      </c>
      <c r="H178" s="15">
        <f aca="true" t="shared" si="47" ref="H178:H194">J178/I178</f>
        <v>4000</v>
      </c>
      <c r="I178" s="14">
        <v>25</v>
      </c>
      <c r="J178" s="13">
        <v>100000</v>
      </c>
      <c r="K178" s="12">
        <f aca="true" t="shared" si="48" ref="K178:M180">H178</f>
        <v>4000</v>
      </c>
      <c r="L178" s="11">
        <f t="shared" si="48"/>
        <v>25</v>
      </c>
      <c r="M178" s="10">
        <f t="shared" si="48"/>
        <v>100000</v>
      </c>
      <c r="N178" s="9" t="s">
        <v>724</v>
      </c>
      <c r="O178" s="5" t="s">
        <v>722</v>
      </c>
      <c r="P178" s="4" t="s">
        <v>723</v>
      </c>
      <c r="Q178" s="8">
        <f aca="true" t="shared" si="49" ref="Q178:Q193">S178/R178</f>
        <v>4000</v>
      </c>
      <c r="R178" s="7">
        <f aca="true" t="shared" si="50" ref="R178:R193">I178</f>
        <v>25</v>
      </c>
      <c r="S178" s="6">
        <v>100000</v>
      </c>
      <c r="T178" s="5" t="s">
        <v>70</v>
      </c>
      <c r="U178" s="4" t="s">
        <v>84</v>
      </c>
      <c r="V178" s="4"/>
    </row>
    <row r="179" spans="1:22" ht="69">
      <c r="A179" s="19">
        <v>171</v>
      </c>
      <c r="B179" s="19" t="s">
        <v>614</v>
      </c>
      <c r="C179" s="18" t="s">
        <v>636</v>
      </c>
      <c r="D179" s="9" t="s">
        <v>661</v>
      </c>
      <c r="E179" s="17"/>
      <c r="F179" s="17"/>
      <c r="G179" s="16" t="s">
        <v>279</v>
      </c>
      <c r="H179" s="15">
        <f t="shared" si="47"/>
        <v>13753.57142857143</v>
      </c>
      <c r="I179" s="14">
        <v>7</v>
      </c>
      <c r="J179" s="13">
        <v>96275</v>
      </c>
      <c r="K179" s="12">
        <f t="shared" si="48"/>
        <v>13753.57142857143</v>
      </c>
      <c r="L179" s="11">
        <f t="shared" si="48"/>
        <v>7</v>
      </c>
      <c r="M179" s="10">
        <f t="shared" si="48"/>
        <v>96275</v>
      </c>
      <c r="N179" s="9" t="s">
        <v>661</v>
      </c>
      <c r="O179" s="5" t="s">
        <v>662</v>
      </c>
      <c r="P179" s="4" t="s">
        <v>660</v>
      </c>
      <c r="Q179" s="8">
        <f t="shared" si="49"/>
        <v>7895.714285714285</v>
      </c>
      <c r="R179" s="7">
        <f t="shared" si="50"/>
        <v>7</v>
      </c>
      <c r="S179" s="6">
        <v>55270</v>
      </c>
      <c r="T179" s="5">
        <v>45453</v>
      </c>
      <c r="U179" s="4" t="s">
        <v>84</v>
      </c>
      <c r="V179" s="4"/>
    </row>
    <row r="180" spans="1:22" ht="96" customHeight="1">
      <c r="A180" s="19">
        <v>172</v>
      </c>
      <c r="B180" s="19" t="s">
        <v>614</v>
      </c>
      <c r="C180" s="18" t="s">
        <v>236</v>
      </c>
      <c r="D180" s="9" t="s">
        <v>237</v>
      </c>
      <c r="E180" s="17"/>
      <c r="F180" s="17"/>
      <c r="G180" s="16" t="s">
        <v>274</v>
      </c>
      <c r="H180" s="15">
        <f>J180/I180</f>
        <v>371719.63636363635</v>
      </c>
      <c r="I180" s="14">
        <v>11</v>
      </c>
      <c r="J180" s="13">
        <v>4088916</v>
      </c>
      <c r="K180" s="12">
        <f t="shared" si="48"/>
        <v>371719.63636363635</v>
      </c>
      <c r="L180" s="11">
        <f t="shared" si="48"/>
        <v>11</v>
      </c>
      <c r="M180" s="10">
        <f t="shared" si="48"/>
        <v>4088916</v>
      </c>
      <c r="N180" s="9" t="s">
        <v>237</v>
      </c>
      <c r="O180" s="5">
        <v>45422</v>
      </c>
      <c r="P180" s="4" t="s">
        <v>235</v>
      </c>
      <c r="Q180" s="8">
        <f t="shared" si="49"/>
        <v>364227.2727272727</v>
      </c>
      <c r="R180" s="7">
        <f t="shared" si="50"/>
        <v>11</v>
      </c>
      <c r="S180" s="6">
        <v>4006500</v>
      </c>
      <c r="T180" s="5" t="s">
        <v>101</v>
      </c>
      <c r="U180" s="4" t="s">
        <v>84</v>
      </c>
      <c r="V180" s="4"/>
    </row>
    <row r="181" spans="1:22" ht="96">
      <c r="A181" s="19">
        <v>173</v>
      </c>
      <c r="B181" s="19" t="s">
        <v>614</v>
      </c>
      <c r="C181" s="18" t="s">
        <v>310</v>
      </c>
      <c r="D181" s="9" t="s">
        <v>717</v>
      </c>
      <c r="E181" s="17"/>
      <c r="F181" s="17"/>
      <c r="G181" s="16" t="s">
        <v>312</v>
      </c>
      <c r="H181" s="15">
        <f t="shared" si="47"/>
        <v>89778.333</v>
      </c>
      <c r="I181" s="14">
        <v>20</v>
      </c>
      <c r="J181" s="13">
        <v>1795566.66</v>
      </c>
      <c r="K181" s="12">
        <f aca="true" t="shared" si="51" ref="K181:M184">H181</f>
        <v>89778.333</v>
      </c>
      <c r="L181" s="11">
        <f t="shared" si="51"/>
        <v>20</v>
      </c>
      <c r="M181" s="10">
        <f t="shared" si="51"/>
        <v>1795566.66</v>
      </c>
      <c r="N181" s="9" t="s">
        <v>717</v>
      </c>
      <c r="O181" s="5">
        <v>45427</v>
      </c>
      <c r="P181" s="4" t="s">
        <v>716</v>
      </c>
      <c r="Q181" s="8">
        <f t="shared" si="49"/>
        <v>89000</v>
      </c>
      <c r="R181" s="7">
        <f t="shared" si="50"/>
        <v>20</v>
      </c>
      <c r="S181" s="6">
        <v>1780000</v>
      </c>
      <c r="T181" s="5">
        <v>45461</v>
      </c>
      <c r="U181" s="4" t="s">
        <v>84</v>
      </c>
      <c r="V181" s="4"/>
    </row>
    <row r="182" spans="1:22" ht="399.75">
      <c r="A182" s="19">
        <v>174</v>
      </c>
      <c r="B182" s="19" t="s">
        <v>430</v>
      </c>
      <c r="C182" s="18" t="s">
        <v>718</v>
      </c>
      <c r="D182" s="9" t="s">
        <v>720</v>
      </c>
      <c r="E182" s="17"/>
      <c r="F182" s="17"/>
      <c r="G182" s="16" t="s">
        <v>432</v>
      </c>
      <c r="H182" s="15">
        <f t="shared" si="47"/>
        <v>200000</v>
      </c>
      <c r="I182" s="14">
        <v>1</v>
      </c>
      <c r="J182" s="13">
        <v>200000</v>
      </c>
      <c r="K182" s="12">
        <f t="shared" si="51"/>
        <v>200000</v>
      </c>
      <c r="L182" s="11">
        <f t="shared" si="51"/>
        <v>1</v>
      </c>
      <c r="M182" s="10">
        <f t="shared" si="51"/>
        <v>200000</v>
      </c>
      <c r="N182" s="9" t="s">
        <v>720</v>
      </c>
      <c r="O182" s="5" t="s">
        <v>187</v>
      </c>
      <c r="P182" s="4" t="s">
        <v>719</v>
      </c>
      <c r="Q182" s="8">
        <f t="shared" si="49"/>
        <v>190080</v>
      </c>
      <c r="R182" s="7">
        <f t="shared" si="50"/>
        <v>1</v>
      </c>
      <c r="S182" s="6">
        <v>190080</v>
      </c>
      <c r="T182" s="5">
        <v>45454</v>
      </c>
      <c r="U182" s="4" t="s">
        <v>84</v>
      </c>
      <c r="V182" s="4"/>
    </row>
    <row r="183" spans="1:22" ht="180" customHeight="1">
      <c r="A183" s="19">
        <v>175</v>
      </c>
      <c r="B183" s="19" t="s">
        <v>614</v>
      </c>
      <c r="C183" s="18" t="s">
        <v>352</v>
      </c>
      <c r="D183" s="9" t="s">
        <v>186</v>
      </c>
      <c r="E183" s="17" t="s">
        <v>436</v>
      </c>
      <c r="F183" s="17" t="s">
        <v>353</v>
      </c>
      <c r="G183" s="16" t="s">
        <v>279</v>
      </c>
      <c r="H183" s="15">
        <f t="shared" si="47"/>
        <v>42446.36363636364</v>
      </c>
      <c r="I183" s="14">
        <v>66</v>
      </c>
      <c r="J183" s="13">
        <v>2801460</v>
      </c>
      <c r="K183" s="12">
        <f t="shared" si="51"/>
        <v>42446.36363636364</v>
      </c>
      <c r="L183" s="11">
        <f t="shared" si="51"/>
        <v>66</v>
      </c>
      <c r="M183" s="10">
        <f t="shared" si="51"/>
        <v>2801460</v>
      </c>
      <c r="N183" s="9" t="s">
        <v>186</v>
      </c>
      <c r="O183" s="5" t="s">
        <v>188</v>
      </c>
      <c r="P183" s="4" t="s">
        <v>185</v>
      </c>
      <c r="Q183" s="8" t="s">
        <v>84</v>
      </c>
      <c r="R183" s="7" t="s">
        <v>84</v>
      </c>
      <c r="S183" s="6" t="s">
        <v>84</v>
      </c>
      <c r="T183" s="5"/>
      <c r="U183" s="4" t="s">
        <v>613</v>
      </c>
      <c r="V183" s="4" t="s">
        <v>244</v>
      </c>
    </row>
    <row r="184" spans="1:22" ht="110.25">
      <c r="A184" s="19">
        <v>176</v>
      </c>
      <c r="B184" s="19" t="s">
        <v>614</v>
      </c>
      <c r="C184" s="18" t="s">
        <v>29</v>
      </c>
      <c r="D184" s="9" t="s">
        <v>31</v>
      </c>
      <c r="E184" s="17"/>
      <c r="F184" s="17"/>
      <c r="G184" s="16" t="s">
        <v>279</v>
      </c>
      <c r="H184" s="15">
        <f t="shared" si="47"/>
        <v>80.76848125397161</v>
      </c>
      <c r="I184" s="14">
        <v>4721</v>
      </c>
      <c r="J184" s="13">
        <v>381308</v>
      </c>
      <c r="K184" s="12">
        <f t="shared" si="51"/>
        <v>80.76848125397161</v>
      </c>
      <c r="L184" s="11">
        <f t="shared" si="51"/>
        <v>4721</v>
      </c>
      <c r="M184" s="10">
        <f t="shared" si="51"/>
        <v>381308</v>
      </c>
      <c r="N184" s="9" t="s">
        <v>31</v>
      </c>
      <c r="O184" s="5">
        <v>45433</v>
      </c>
      <c r="P184" s="4" t="s">
        <v>30</v>
      </c>
      <c r="Q184" s="8">
        <f t="shared" si="49"/>
        <v>36.129678034314765</v>
      </c>
      <c r="R184" s="7">
        <f t="shared" si="50"/>
        <v>4721</v>
      </c>
      <c r="S184" s="6">
        <v>170568.21</v>
      </c>
      <c r="T184" s="5">
        <v>45461</v>
      </c>
      <c r="U184" s="4" t="s">
        <v>84</v>
      </c>
      <c r="V184" s="4" t="s">
        <v>84</v>
      </c>
    </row>
    <row r="185" spans="1:22" ht="118.5" customHeight="1">
      <c r="A185" s="19">
        <v>177</v>
      </c>
      <c r="B185" s="19" t="s">
        <v>430</v>
      </c>
      <c r="C185" s="18" t="s">
        <v>16</v>
      </c>
      <c r="D185" s="9" t="s">
        <v>17</v>
      </c>
      <c r="E185" s="17"/>
      <c r="F185" s="17"/>
      <c r="G185" s="16" t="s">
        <v>432</v>
      </c>
      <c r="H185" s="15">
        <f t="shared" si="47"/>
        <v>3880</v>
      </c>
      <c r="I185" s="14">
        <v>50</v>
      </c>
      <c r="J185" s="13">
        <v>194000</v>
      </c>
      <c r="K185" s="12">
        <f aca="true" t="shared" si="52" ref="K185:K192">H185</f>
        <v>3880</v>
      </c>
      <c r="L185" s="11">
        <f aca="true" t="shared" si="53" ref="L185:L192">I185</f>
        <v>50</v>
      </c>
      <c r="M185" s="10">
        <f aca="true" t="shared" si="54" ref="M185:M192">J185</f>
        <v>194000</v>
      </c>
      <c r="N185" s="9" t="s">
        <v>17</v>
      </c>
      <c r="O185" s="5">
        <v>45440</v>
      </c>
      <c r="P185" s="4" t="s">
        <v>15</v>
      </c>
      <c r="Q185" s="8" t="s">
        <v>84</v>
      </c>
      <c r="R185" s="7" t="s">
        <v>426</v>
      </c>
      <c r="S185" s="6" t="s">
        <v>84</v>
      </c>
      <c r="T185" s="5" t="s">
        <v>84</v>
      </c>
      <c r="U185" s="4" t="s">
        <v>613</v>
      </c>
      <c r="V185" s="4" t="s">
        <v>244</v>
      </c>
    </row>
    <row r="186" spans="1:22" ht="324">
      <c r="A186" s="19">
        <v>178</v>
      </c>
      <c r="B186" s="19" t="s">
        <v>366</v>
      </c>
      <c r="C186" s="27" t="s">
        <v>51</v>
      </c>
      <c r="D186" s="9" t="s">
        <v>1</v>
      </c>
      <c r="E186" s="17"/>
      <c r="F186" s="17"/>
      <c r="G186" s="16" t="s">
        <v>115</v>
      </c>
      <c r="H186" s="15">
        <f t="shared" si="47"/>
        <v>3959754.51</v>
      </c>
      <c r="I186" s="14">
        <v>1</v>
      </c>
      <c r="J186" s="13">
        <v>3959754.51</v>
      </c>
      <c r="K186" s="12">
        <f t="shared" si="52"/>
        <v>3959754.51</v>
      </c>
      <c r="L186" s="11">
        <f t="shared" si="53"/>
        <v>1</v>
      </c>
      <c r="M186" s="10">
        <f t="shared" si="54"/>
        <v>3959754.51</v>
      </c>
      <c r="N186" s="9" t="s">
        <v>1</v>
      </c>
      <c r="O186" s="5">
        <v>45439</v>
      </c>
      <c r="P186" s="4" t="s">
        <v>0</v>
      </c>
      <c r="Q186" s="8">
        <f t="shared" si="49"/>
        <v>0</v>
      </c>
      <c r="R186" s="7">
        <f t="shared" si="50"/>
        <v>1</v>
      </c>
      <c r="S186" s="6">
        <v>0</v>
      </c>
      <c r="T186" s="5"/>
      <c r="U186" s="4" t="s">
        <v>84</v>
      </c>
      <c r="V186" s="4"/>
    </row>
    <row r="187" spans="1:22" ht="110.25">
      <c r="A187" s="19">
        <v>179</v>
      </c>
      <c r="B187" s="19" t="s">
        <v>614</v>
      </c>
      <c r="C187" s="18" t="s">
        <v>3</v>
      </c>
      <c r="D187" s="9" t="s">
        <v>4</v>
      </c>
      <c r="E187" s="17"/>
      <c r="F187" s="17"/>
      <c r="G187" s="16" t="s">
        <v>274</v>
      </c>
      <c r="H187" s="15">
        <f t="shared" si="47"/>
        <v>18309.75</v>
      </c>
      <c r="I187" s="14">
        <v>4</v>
      </c>
      <c r="J187" s="13">
        <v>73239</v>
      </c>
      <c r="K187" s="12">
        <f t="shared" si="52"/>
        <v>18309.75</v>
      </c>
      <c r="L187" s="11">
        <f>I187</f>
        <v>4</v>
      </c>
      <c r="M187" s="10">
        <f t="shared" si="54"/>
        <v>73239</v>
      </c>
      <c r="N187" s="9" t="s">
        <v>4</v>
      </c>
      <c r="O187" s="5">
        <v>45439</v>
      </c>
      <c r="P187" s="4" t="s">
        <v>2</v>
      </c>
      <c r="Q187" s="8">
        <f t="shared" si="49"/>
        <v>7106.875</v>
      </c>
      <c r="R187" s="7">
        <f t="shared" si="50"/>
        <v>4</v>
      </c>
      <c r="S187" s="6">
        <v>28427.5</v>
      </c>
      <c r="T187" s="5">
        <v>45464</v>
      </c>
      <c r="U187" s="4" t="s">
        <v>84</v>
      </c>
      <c r="V187" s="4"/>
    </row>
    <row r="188" spans="1:22" ht="192.75">
      <c r="A188" s="19">
        <v>180</v>
      </c>
      <c r="B188" s="19" t="s">
        <v>614</v>
      </c>
      <c r="C188" s="18" t="s">
        <v>5</v>
      </c>
      <c r="D188" s="9" t="s">
        <v>7</v>
      </c>
      <c r="E188" s="17"/>
      <c r="F188" s="17"/>
      <c r="G188" s="16" t="s">
        <v>274</v>
      </c>
      <c r="H188" s="15">
        <f t="shared" si="47"/>
        <v>22130.666666666668</v>
      </c>
      <c r="I188" s="14">
        <v>3</v>
      </c>
      <c r="J188" s="13">
        <v>66392</v>
      </c>
      <c r="K188" s="12">
        <f t="shared" si="52"/>
        <v>22130.666666666668</v>
      </c>
      <c r="L188" s="11">
        <f t="shared" si="53"/>
        <v>3</v>
      </c>
      <c r="M188" s="10">
        <f t="shared" si="54"/>
        <v>66392</v>
      </c>
      <c r="N188" s="9" t="s">
        <v>7</v>
      </c>
      <c r="O188" s="5">
        <v>45439</v>
      </c>
      <c r="P188" s="4" t="s">
        <v>6</v>
      </c>
      <c r="Q188" s="8">
        <f t="shared" si="49"/>
        <v>0</v>
      </c>
      <c r="R188" s="7">
        <f t="shared" si="50"/>
        <v>3</v>
      </c>
      <c r="S188" s="6">
        <v>0</v>
      </c>
      <c r="T188" s="5"/>
      <c r="U188" s="4" t="s">
        <v>84</v>
      </c>
      <c r="V188" s="4"/>
    </row>
    <row r="189" spans="1:22" ht="114" customHeight="1">
      <c r="A189" s="19">
        <v>181</v>
      </c>
      <c r="B189" s="19" t="s">
        <v>614</v>
      </c>
      <c r="C189" s="18" t="s">
        <v>9</v>
      </c>
      <c r="D189" s="9" t="s">
        <v>10</v>
      </c>
      <c r="E189" s="17"/>
      <c r="F189" s="17"/>
      <c r="G189" s="16" t="s">
        <v>11</v>
      </c>
      <c r="H189" s="15">
        <f t="shared" si="47"/>
        <v>85.24927367809413</v>
      </c>
      <c r="I189" s="14">
        <v>1721</v>
      </c>
      <c r="J189" s="13">
        <v>146714</v>
      </c>
      <c r="K189" s="12">
        <f t="shared" si="52"/>
        <v>85.24927367809413</v>
      </c>
      <c r="L189" s="11">
        <f t="shared" si="53"/>
        <v>1721</v>
      </c>
      <c r="M189" s="10">
        <f t="shared" si="54"/>
        <v>146714</v>
      </c>
      <c r="N189" s="9" t="s">
        <v>10</v>
      </c>
      <c r="O189" s="5">
        <v>45439</v>
      </c>
      <c r="P189" s="4" t="s">
        <v>8</v>
      </c>
      <c r="Q189" s="8">
        <f t="shared" si="49"/>
        <v>0</v>
      </c>
      <c r="R189" s="7">
        <f t="shared" si="50"/>
        <v>1721</v>
      </c>
      <c r="S189" s="6">
        <v>0</v>
      </c>
      <c r="T189" s="5"/>
      <c r="U189" s="4" t="s">
        <v>84</v>
      </c>
      <c r="V189" s="4"/>
    </row>
    <row r="190" spans="1:22" ht="96">
      <c r="A190" s="19">
        <v>182</v>
      </c>
      <c r="B190" s="19" t="s">
        <v>614</v>
      </c>
      <c r="C190" s="18" t="s">
        <v>12</v>
      </c>
      <c r="D190" s="9" t="s">
        <v>14</v>
      </c>
      <c r="E190" s="17"/>
      <c r="F190" s="17"/>
      <c r="G190" s="16" t="s">
        <v>274</v>
      </c>
      <c r="H190" s="15">
        <f t="shared" si="47"/>
        <v>16887.25</v>
      </c>
      <c r="I190" s="14">
        <v>4</v>
      </c>
      <c r="J190" s="13">
        <v>67549</v>
      </c>
      <c r="K190" s="12">
        <f t="shared" si="52"/>
        <v>16887.25</v>
      </c>
      <c r="L190" s="11">
        <f t="shared" si="53"/>
        <v>4</v>
      </c>
      <c r="M190" s="10">
        <f t="shared" si="54"/>
        <v>67549</v>
      </c>
      <c r="N190" s="9" t="s">
        <v>14</v>
      </c>
      <c r="O190" s="5">
        <v>45440</v>
      </c>
      <c r="P190" s="4" t="s">
        <v>13</v>
      </c>
      <c r="Q190" s="8">
        <f t="shared" si="49"/>
        <v>9393.75</v>
      </c>
      <c r="R190" s="7">
        <f t="shared" si="50"/>
        <v>4</v>
      </c>
      <c r="S190" s="6">
        <v>37575</v>
      </c>
      <c r="T190" s="5">
        <v>45464</v>
      </c>
      <c r="U190" s="4" t="s">
        <v>84</v>
      </c>
      <c r="V190" s="4"/>
    </row>
    <row r="191" spans="1:22" ht="141.75" customHeight="1">
      <c r="A191" s="19">
        <v>183</v>
      </c>
      <c r="B191" s="19" t="s">
        <v>614</v>
      </c>
      <c r="C191" s="18" t="s">
        <v>21</v>
      </c>
      <c r="D191" s="9" t="s">
        <v>23</v>
      </c>
      <c r="E191" s="17"/>
      <c r="F191" s="17"/>
      <c r="G191" s="16" t="s">
        <v>279</v>
      </c>
      <c r="H191" s="15">
        <f t="shared" si="47"/>
        <v>395.0408163265306</v>
      </c>
      <c r="I191" s="14">
        <v>490</v>
      </c>
      <c r="J191" s="13">
        <v>193570</v>
      </c>
      <c r="K191" s="12">
        <f t="shared" si="52"/>
        <v>395.0408163265306</v>
      </c>
      <c r="L191" s="11">
        <f t="shared" si="53"/>
        <v>490</v>
      </c>
      <c r="M191" s="10">
        <f t="shared" si="54"/>
        <v>193570</v>
      </c>
      <c r="N191" s="9" t="s">
        <v>23</v>
      </c>
      <c r="O191" s="5">
        <v>45440</v>
      </c>
      <c r="P191" s="4" t="s">
        <v>22</v>
      </c>
      <c r="Q191" s="8" t="s">
        <v>84</v>
      </c>
      <c r="R191" s="7" t="s">
        <v>84</v>
      </c>
      <c r="S191" s="6" t="s">
        <v>84</v>
      </c>
      <c r="T191" s="5" t="s">
        <v>84</v>
      </c>
      <c r="U191" s="4" t="s">
        <v>613</v>
      </c>
      <c r="V191" s="4" t="s">
        <v>244</v>
      </c>
    </row>
    <row r="192" spans="1:22" ht="96">
      <c r="A192" s="19">
        <v>184</v>
      </c>
      <c r="B192" s="19" t="s">
        <v>614</v>
      </c>
      <c r="C192" s="18" t="s">
        <v>19</v>
      </c>
      <c r="D192" s="9" t="s">
        <v>20</v>
      </c>
      <c r="E192" s="17"/>
      <c r="F192" s="17"/>
      <c r="G192" s="16" t="s">
        <v>292</v>
      </c>
      <c r="H192" s="15">
        <f t="shared" si="47"/>
        <v>93.121665</v>
      </c>
      <c r="I192" s="14">
        <v>2000</v>
      </c>
      <c r="J192" s="13">
        <v>186243.33</v>
      </c>
      <c r="K192" s="12">
        <f t="shared" si="52"/>
        <v>93.121665</v>
      </c>
      <c r="L192" s="11">
        <f t="shared" si="53"/>
        <v>2000</v>
      </c>
      <c r="M192" s="10">
        <f t="shared" si="54"/>
        <v>186243.33</v>
      </c>
      <c r="N192" s="9" t="s">
        <v>20</v>
      </c>
      <c r="O192" s="5">
        <v>45440</v>
      </c>
      <c r="P192" s="4" t="s">
        <v>18</v>
      </c>
      <c r="Q192" s="8">
        <f t="shared" si="49"/>
        <v>0</v>
      </c>
      <c r="R192" s="7">
        <f t="shared" si="50"/>
        <v>2000</v>
      </c>
      <c r="S192" s="6">
        <v>0</v>
      </c>
      <c r="T192" s="5"/>
      <c r="U192" s="4" t="s">
        <v>84</v>
      </c>
      <c r="V192" s="4"/>
    </row>
    <row r="193" spans="1:22" ht="378.75" customHeight="1">
      <c r="A193" s="19">
        <v>185</v>
      </c>
      <c r="B193" s="19" t="s">
        <v>430</v>
      </c>
      <c r="C193" s="18" t="s">
        <v>67</v>
      </c>
      <c r="D193" s="9" t="s">
        <v>68</v>
      </c>
      <c r="E193" s="17"/>
      <c r="F193" s="17"/>
      <c r="G193" s="16" t="s">
        <v>432</v>
      </c>
      <c r="H193" s="15">
        <f t="shared" si="47"/>
        <v>242790</v>
      </c>
      <c r="I193" s="14">
        <v>1</v>
      </c>
      <c r="J193" s="13">
        <v>242790</v>
      </c>
      <c r="K193" s="12">
        <f aca="true" t="shared" si="55" ref="K193:M194">H193</f>
        <v>242790</v>
      </c>
      <c r="L193" s="11">
        <f t="shared" si="55"/>
        <v>1</v>
      </c>
      <c r="M193" s="10">
        <f t="shared" si="55"/>
        <v>242790</v>
      </c>
      <c r="N193" s="9" t="s">
        <v>68</v>
      </c>
      <c r="O193" s="5">
        <v>45441</v>
      </c>
      <c r="P193" s="4" t="s">
        <v>66</v>
      </c>
      <c r="Q193" s="8">
        <f t="shared" si="49"/>
        <v>0</v>
      </c>
      <c r="R193" s="7">
        <f t="shared" si="50"/>
        <v>1</v>
      </c>
      <c r="S193" s="6">
        <v>0</v>
      </c>
      <c r="T193" s="5"/>
      <c r="U193" s="4" t="s">
        <v>84</v>
      </c>
      <c r="V193" s="4"/>
    </row>
    <row r="194" spans="1:22" ht="110.25">
      <c r="A194" s="19">
        <v>186</v>
      </c>
      <c r="B194" s="19" t="s">
        <v>614</v>
      </c>
      <c r="C194" s="18" t="s">
        <v>69</v>
      </c>
      <c r="D194" s="9" t="s">
        <v>72</v>
      </c>
      <c r="E194" s="17"/>
      <c r="F194" s="17"/>
      <c r="G194" s="16" t="s">
        <v>279</v>
      </c>
      <c r="H194" s="15">
        <f t="shared" si="47"/>
        <v>705100</v>
      </c>
      <c r="I194" s="14">
        <v>1</v>
      </c>
      <c r="J194" s="13">
        <v>705100</v>
      </c>
      <c r="K194" s="12">
        <f t="shared" si="55"/>
        <v>705100</v>
      </c>
      <c r="L194" s="11">
        <f t="shared" si="55"/>
        <v>1</v>
      </c>
      <c r="M194" s="10">
        <f t="shared" si="55"/>
        <v>705100</v>
      </c>
      <c r="N194" s="9" t="s">
        <v>72</v>
      </c>
      <c r="O194" s="5" t="s">
        <v>70</v>
      </c>
      <c r="P194" s="4" t="s">
        <v>71</v>
      </c>
      <c r="Q194" s="8" t="s">
        <v>84</v>
      </c>
      <c r="R194" s="7" t="s">
        <v>84</v>
      </c>
      <c r="S194" s="6" t="s">
        <v>84</v>
      </c>
      <c r="T194" s="5" t="s">
        <v>84</v>
      </c>
      <c r="U194" s="4" t="s">
        <v>613</v>
      </c>
      <c r="V194" s="4" t="s">
        <v>244</v>
      </c>
    </row>
    <row r="195" spans="1:22" ht="248.25">
      <c r="A195" s="19">
        <v>187</v>
      </c>
      <c r="B195" s="19" t="s">
        <v>614</v>
      </c>
      <c r="C195" s="18" t="s">
        <v>73</v>
      </c>
      <c r="D195" s="9" t="s">
        <v>245</v>
      </c>
      <c r="E195" s="17"/>
      <c r="F195" s="17"/>
      <c r="G195" s="16" t="s">
        <v>279</v>
      </c>
      <c r="H195" s="15">
        <f aca="true" t="shared" si="56" ref="H195:H205">J195/I195</f>
        <v>11250</v>
      </c>
      <c r="I195" s="14">
        <v>7</v>
      </c>
      <c r="J195" s="13">
        <v>78750</v>
      </c>
      <c r="K195" s="12">
        <f aca="true" t="shared" si="57" ref="K195:M198">H195</f>
        <v>11250</v>
      </c>
      <c r="L195" s="11">
        <f t="shared" si="57"/>
        <v>7</v>
      </c>
      <c r="M195" s="10">
        <f t="shared" si="57"/>
        <v>78750</v>
      </c>
      <c r="N195" s="9" t="s">
        <v>245</v>
      </c>
      <c r="O195" s="5" t="s">
        <v>246</v>
      </c>
      <c r="P195" s="4" t="s">
        <v>247</v>
      </c>
      <c r="Q195" s="8" t="s">
        <v>84</v>
      </c>
      <c r="R195" s="7" t="s">
        <v>84</v>
      </c>
      <c r="S195" s="6" t="s">
        <v>84</v>
      </c>
      <c r="T195" s="5" t="s">
        <v>84</v>
      </c>
      <c r="U195" s="4" t="s">
        <v>257</v>
      </c>
      <c r="V195" s="4" t="s">
        <v>321</v>
      </c>
    </row>
    <row r="196" spans="1:22" ht="106.5" customHeight="1">
      <c r="A196" s="19">
        <v>188</v>
      </c>
      <c r="B196" s="19" t="s">
        <v>614</v>
      </c>
      <c r="C196" s="18" t="s">
        <v>99</v>
      </c>
      <c r="D196" s="9" t="s">
        <v>100</v>
      </c>
      <c r="E196" s="17"/>
      <c r="F196" s="17"/>
      <c r="G196" s="16" t="s">
        <v>429</v>
      </c>
      <c r="H196" s="15">
        <f t="shared" si="56"/>
        <v>245833.335</v>
      </c>
      <c r="I196" s="14">
        <v>2</v>
      </c>
      <c r="J196" s="13">
        <v>491666.67</v>
      </c>
      <c r="K196" s="12">
        <f t="shared" si="57"/>
        <v>245833.335</v>
      </c>
      <c r="L196" s="11">
        <f t="shared" si="57"/>
        <v>2</v>
      </c>
      <c r="M196" s="10">
        <f t="shared" si="57"/>
        <v>491666.67</v>
      </c>
      <c r="N196" s="9" t="s">
        <v>100</v>
      </c>
      <c r="O196" s="5">
        <v>45447</v>
      </c>
      <c r="P196" s="4" t="s">
        <v>98</v>
      </c>
      <c r="Q196" s="8">
        <f aca="true" t="shared" si="58" ref="Q196:Q205">S196/R196</f>
        <v>0</v>
      </c>
      <c r="R196" s="7">
        <f aca="true" t="shared" si="59" ref="R196:R205">I196</f>
        <v>2</v>
      </c>
      <c r="S196" s="6">
        <v>0</v>
      </c>
      <c r="T196" s="5"/>
      <c r="U196" s="4" t="s">
        <v>84</v>
      </c>
      <c r="V196" s="4"/>
    </row>
    <row r="197" spans="1:22" ht="53.25" customHeight="1">
      <c r="A197" s="19">
        <v>189</v>
      </c>
      <c r="B197" s="19" t="s">
        <v>614</v>
      </c>
      <c r="C197" s="18" t="s">
        <v>95</v>
      </c>
      <c r="D197" s="9" t="s">
        <v>96</v>
      </c>
      <c r="E197" s="17"/>
      <c r="F197" s="17"/>
      <c r="G197" s="16" t="s">
        <v>312</v>
      </c>
      <c r="H197" s="15">
        <f t="shared" si="56"/>
        <v>39256.542649727766</v>
      </c>
      <c r="I197" s="28">
        <v>220.4</v>
      </c>
      <c r="J197" s="13">
        <v>8652142</v>
      </c>
      <c r="K197" s="12">
        <f t="shared" si="57"/>
        <v>39256.542649727766</v>
      </c>
      <c r="L197" s="29">
        <f t="shared" si="57"/>
        <v>220.4</v>
      </c>
      <c r="M197" s="10">
        <f t="shared" si="57"/>
        <v>8652142</v>
      </c>
      <c r="N197" s="9" t="s">
        <v>96</v>
      </c>
      <c r="O197" s="5">
        <v>45448</v>
      </c>
      <c r="P197" s="4" t="s">
        <v>97</v>
      </c>
      <c r="Q197" s="8">
        <f t="shared" si="58"/>
        <v>0</v>
      </c>
      <c r="R197" s="30">
        <f t="shared" si="59"/>
        <v>220.4</v>
      </c>
      <c r="S197" s="6">
        <v>0</v>
      </c>
      <c r="T197" s="5"/>
      <c r="U197" s="4" t="s">
        <v>84</v>
      </c>
      <c r="V197" s="4"/>
    </row>
    <row r="198" spans="1:22" ht="168" customHeight="1">
      <c r="A198" s="19">
        <v>190</v>
      </c>
      <c r="B198" s="19" t="s">
        <v>430</v>
      </c>
      <c r="C198" s="18" t="s">
        <v>89</v>
      </c>
      <c r="D198" s="9" t="s">
        <v>90</v>
      </c>
      <c r="E198" s="17"/>
      <c r="F198" s="17"/>
      <c r="G198" s="16" t="s">
        <v>432</v>
      </c>
      <c r="H198" s="15">
        <f t="shared" si="56"/>
        <v>218000</v>
      </c>
      <c r="I198" s="14">
        <v>1</v>
      </c>
      <c r="J198" s="13">
        <v>218000</v>
      </c>
      <c r="K198" s="12">
        <f t="shared" si="57"/>
        <v>218000</v>
      </c>
      <c r="L198" s="11">
        <f t="shared" si="57"/>
        <v>1</v>
      </c>
      <c r="M198" s="10">
        <f t="shared" si="57"/>
        <v>218000</v>
      </c>
      <c r="N198" s="9" t="s">
        <v>90</v>
      </c>
      <c r="O198" s="5">
        <v>45449</v>
      </c>
      <c r="P198" s="4" t="s">
        <v>88</v>
      </c>
      <c r="Q198" s="8">
        <f t="shared" si="58"/>
        <v>0</v>
      </c>
      <c r="R198" s="7">
        <f t="shared" si="59"/>
        <v>1</v>
      </c>
      <c r="S198" s="6">
        <v>0</v>
      </c>
      <c r="T198" s="5"/>
      <c r="U198" s="4" t="s">
        <v>84</v>
      </c>
      <c r="V198" s="4"/>
    </row>
    <row r="199" spans="1:22" ht="165">
      <c r="A199" s="19">
        <v>191</v>
      </c>
      <c r="B199" s="19" t="s">
        <v>614</v>
      </c>
      <c r="C199" s="18" t="s">
        <v>91</v>
      </c>
      <c r="D199" s="9" t="s">
        <v>93</v>
      </c>
      <c r="E199" s="17"/>
      <c r="F199" s="17"/>
      <c r="G199" s="16" t="s">
        <v>274</v>
      </c>
      <c r="H199" s="15">
        <f t="shared" si="56"/>
        <v>179525.1</v>
      </c>
      <c r="I199" s="14">
        <v>20</v>
      </c>
      <c r="J199" s="13">
        <v>3590502</v>
      </c>
      <c r="K199" s="12">
        <f aca="true" t="shared" si="60" ref="K199:K205">H199</f>
        <v>179525.1</v>
      </c>
      <c r="L199" s="11">
        <f aca="true" t="shared" si="61" ref="L199:L205">I199</f>
        <v>20</v>
      </c>
      <c r="M199" s="10">
        <f aca="true" t="shared" si="62" ref="M199:M205">J199</f>
        <v>3590502</v>
      </c>
      <c r="N199" s="9" t="s">
        <v>93</v>
      </c>
      <c r="O199" s="5" t="s">
        <v>92</v>
      </c>
      <c r="P199" s="4" t="s">
        <v>94</v>
      </c>
      <c r="Q199" s="8">
        <f t="shared" si="58"/>
        <v>0</v>
      </c>
      <c r="R199" s="7">
        <f t="shared" si="59"/>
        <v>20</v>
      </c>
      <c r="S199" s="6">
        <v>0</v>
      </c>
      <c r="T199" s="5"/>
      <c r="U199" s="4" t="s">
        <v>84</v>
      </c>
      <c r="V199" s="4"/>
    </row>
    <row r="200" spans="1:22" ht="394.5" customHeight="1">
      <c r="A200" s="19">
        <v>192</v>
      </c>
      <c r="B200" s="19" t="s">
        <v>366</v>
      </c>
      <c r="C200" s="27" t="s">
        <v>664</v>
      </c>
      <c r="D200" s="9" t="s">
        <v>665</v>
      </c>
      <c r="E200" s="17"/>
      <c r="F200" s="17"/>
      <c r="G200" s="16" t="s">
        <v>115</v>
      </c>
      <c r="H200" s="15">
        <f t="shared" si="56"/>
        <v>15796745.58</v>
      </c>
      <c r="I200" s="14">
        <v>1</v>
      </c>
      <c r="J200" s="13">
        <v>15796745.58</v>
      </c>
      <c r="K200" s="12">
        <f t="shared" si="60"/>
        <v>15796745.58</v>
      </c>
      <c r="L200" s="11">
        <f t="shared" si="61"/>
        <v>1</v>
      </c>
      <c r="M200" s="10">
        <f t="shared" si="62"/>
        <v>15796745.58</v>
      </c>
      <c r="N200" s="9" t="s">
        <v>665</v>
      </c>
      <c r="O200" s="5">
        <v>45455</v>
      </c>
      <c r="P200" s="4" t="s">
        <v>663</v>
      </c>
      <c r="Q200" s="8">
        <f t="shared" si="58"/>
        <v>0</v>
      </c>
      <c r="R200" s="7">
        <f t="shared" si="59"/>
        <v>1</v>
      </c>
      <c r="S200" s="6">
        <v>0</v>
      </c>
      <c r="T200" s="5"/>
      <c r="U200" s="4" t="s">
        <v>84</v>
      </c>
      <c r="V200" s="4"/>
    </row>
    <row r="201" spans="1:22" ht="165">
      <c r="A201" s="19">
        <v>193</v>
      </c>
      <c r="B201" s="19" t="s">
        <v>614</v>
      </c>
      <c r="C201" s="18" t="s">
        <v>56</v>
      </c>
      <c r="D201" s="9" t="s">
        <v>57</v>
      </c>
      <c r="E201" s="17"/>
      <c r="F201" s="17"/>
      <c r="G201" s="16" t="s">
        <v>274</v>
      </c>
      <c r="H201" s="15">
        <f t="shared" si="56"/>
        <v>24600.916666666668</v>
      </c>
      <c r="I201" s="14">
        <v>12</v>
      </c>
      <c r="J201" s="13">
        <v>295211</v>
      </c>
      <c r="K201" s="12">
        <f t="shared" si="60"/>
        <v>24600.916666666668</v>
      </c>
      <c r="L201" s="11">
        <f t="shared" si="61"/>
        <v>12</v>
      </c>
      <c r="M201" s="10">
        <f t="shared" si="62"/>
        <v>295211</v>
      </c>
      <c r="N201" s="9" t="s">
        <v>57</v>
      </c>
      <c r="O201" s="5">
        <v>45457</v>
      </c>
      <c r="P201" s="4" t="s">
        <v>55</v>
      </c>
      <c r="Q201" s="8">
        <f t="shared" si="58"/>
        <v>0</v>
      </c>
      <c r="R201" s="7">
        <f t="shared" si="59"/>
        <v>12</v>
      </c>
      <c r="S201" s="6">
        <v>0</v>
      </c>
      <c r="T201" s="5"/>
      <c r="U201" s="4" t="s">
        <v>84</v>
      </c>
      <c r="V201" s="4"/>
    </row>
    <row r="202" spans="1:22" ht="96">
      <c r="A202" s="19">
        <v>194</v>
      </c>
      <c r="B202" s="19" t="s">
        <v>614</v>
      </c>
      <c r="C202" s="18" t="s">
        <v>53</v>
      </c>
      <c r="D202" s="9" t="s">
        <v>54</v>
      </c>
      <c r="E202" s="17"/>
      <c r="F202" s="17"/>
      <c r="G202" s="16" t="s">
        <v>279</v>
      </c>
      <c r="H202" s="15">
        <f t="shared" si="56"/>
        <v>8273.22</v>
      </c>
      <c r="I202" s="14">
        <v>50</v>
      </c>
      <c r="J202" s="13">
        <v>413661</v>
      </c>
      <c r="K202" s="12">
        <f t="shared" si="60"/>
        <v>8273.22</v>
      </c>
      <c r="L202" s="11">
        <f t="shared" si="61"/>
        <v>50</v>
      </c>
      <c r="M202" s="10">
        <f t="shared" si="62"/>
        <v>413661</v>
      </c>
      <c r="N202" s="9" t="s">
        <v>54</v>
      </c>
      <c r="O202" s="5">
        <v>45456</v>
      </c>
      <c r="P202" s="4" t="s">
        <v>52</v>
      </c>
      <c r="Q202" s="8">
        <f t="shared" si="58"/>
        <v>0</v>
      </c>
      <c r="R202" s="7">
        <f t="shared" si="59"/>
        <v>50</v>
      </c>
      <c r="S202" s="6">
        <v>0</v>
      </c>
      <c r="T202" s="5"/>
      <c r="U202" s="4" t="s">
        <v>84</v>
      </c>
      <c r="V202" s="4"/>
    </row>
    <row r="203" spans="1:22" ht="179.25">
      <c r="A203" s="19">
        <v>195</v>
      </c>
      <c r="B203" s="19" t="s">
        <v>430</v>
      </c>
      <c r="C203" s="18" t="s">
        <v>58</v>
      </c>
      <c r="D203" s="9" t="s">
        <v>60</v>
      </c>
      <c r="E203" s="17"/>
      <c r="F203" s="17"/>
      <c r="G203" s="16" t="s">
        <v>432</v>
      </c>
      <c r="H203" s="15">
        <f t="shared" si="56"/>
        <v>1572.3270440251572</v>
      </c>
      <c r="I203" s="14">
        <v>636</v>
      </c>
      <c r="J203" s="13">
        <v>1000000</v>
      </c>
      <c r="K203" s="12">
        <f t="shared" si="60"/>
        <v>1572.3270440251572</v>
      </c>
      <c r="L203" s="11">
        <f t="shared" si="61"/>
        <v>636</v>
      </c>
      <c r="M203" s="10">
        <f t="shared" si="62"/>
        <v>1000000</v>
      </c>
      <c r="N203" s="9" t="s">
        <v>60</v>
      </c>
      <c r="O203" s="5">
        <v>45457</v>
      </c>
      <c r="P203" s="4" t="s">
        <v>59</v>
      </c>
      <c r="Q203" s="8">
        <f t="shared" si="58"/>
        <v>0</v>
      </c>
      <c r="R203" s="7">
        <f t="shared" si="59"/>
        <v>636</v>
      </c>
      <c r="S203" s="6">
        <v>0</v>
      </c>
      <c r="T203" s="5"/>
      <c r="U203" s="4" t="s">
        <v>84</v>
      </c>
      <c r="V203" s="4"/>
    </row>
    <row r="204" spans="1:22" ht="339" customHeight="1">
      <c r="A204" s="19">
        <v>196</v>
      </c>
      <c r="B204" s="19" t="s">
        <v>366</v>
      </c>
      <c r="C204" s="18" t="s">
        <v>627</v>
      </c>
      <c r="D204" s="9" t="s">
        <v>628</v>
      </c>
      <c r="E204" s="17"/>
      <c r="F204" s="17"/>
      <c r="G204" s="16" t="s">
        <v>115</v>
      </c>
      <c r="H204" s="15">
        <f t="shared" si="56"/>
        <v>1340609.78</v>
      </c>
      <c r="I204" s="14">
        <v>1</v>
      </c>
      <c r="J204" s="13">
        <v>1340609.78</v>
      </c>
      <c r="K204" s="12">
        <f t="shared" si="60"/>
        <v>1340609.78</v>
      </c>
      <c r="L204" s="11">
        <f t="shared" si="61"/>
        <v>1</v>
      </c>
      <c r="M204" s="10">
        <f t="shared" si="62"/>
        <v>1340609.78</v>
      </c>
      <c r="N204" s="9" t="s">
        <v>628</v>
      </c>
      <c r="O204" s="5">
        <v>45460</v>
      </c>
      <c r="P204" s="4" t="s">
        <v>626</v>
      </c>
      <c r="Q204" s="8">
        <f t="shared" si="58"/>
        <v>0</v>
      </c>
      <c r="R204" s="7">
        <f t="shared" si="59"/>
        <v>1</v>
      </c>
      <c r="S204" s="6">
        <v>0</v>
      </c>
      <c r="T204" s="5"/>
      <c r="U204" s="4" t="s">
        <v>84</v>
      </c>
      <c r="V204" s="4"/>
    </row>
    <row r="205" spans="1:22" ht="372">
      <c r="A205" s="19">
        <v>197</v>
      </c>
      <c r="B205" s="19" t="s">
        <v>366</v>
      </c>
      <c r="C205" s="18" t="s">
        <v>672</v>
      </c>
      <c r="D205" s="9" t="s">
        <v>673</v>
      </c>
      <c r="E205" s="17"/>
      <c r="F205" s="17"/>
      <c r="G205" s="16" t="s">
        <v>115</v>
      </c>
      <c r="H205" s="15">
        <f t="shared" si="56"/>
        <v>2665000</v>
      </c>
      <c r="I205" s="14">
        <v>1</v>
      </c>
      <c r="J205" s="13">
        <v>2665000</v>
      </c>
      <c r="K205" s="12">
        <f t="shared" si="60"/>
        <v>2665000</v>
      </c>
      <c r="L205" s="11">
        <f t="shared" si="61"/>
        <v>1</v>
      </c>
      <c r="M205" s="10">
        <f t="shared" si="62"/>
        <v>2665000</v>
      </c>
      <c r="N205" s="9" t="s">
        <v>673</v>
      </c>
      <c r="O205" s="5">
        <v>45463</v>
      </c>
      <c r="P205" s="4" t="s">
        <v>674</v>
      </c>
      <c r="Q205" s="8">
        <f t="shared" si="58"/>
        <v>0</v>
      </c>
      <c r="R205" s="7">
        <f t="shared" si="59"/>
        <v>1</v>
      </c>
      <c r="S205" s="6">
        <v>0</v>
      </c>
      <c r="T205" s="5"/>
      <c r="U205" s="4" t="s">
        <v>84</v>
      </c>
      <c r="V205" s="4"/>
    </row>
    <row r="220" ht="13.5">
      <c r="E220" s="3"/>
    </row>
    <row r="224" ht="13.5">
      <c r="E224" s="2"/>
    </row>
  </sheetData>
  <sheetProtection/>
  <mergeCells count="19">
    <mergeCell ref="T1:V2"/>
    <mergeCell ref="Q5:S6"/>
    <mergeCell ref="A1:N1"/>
    <mergeCell ref="H5:J6"/>
    <mergeCell ref="A3:V4"/>
    <mergeCell ref="T5:T7"/>
    <mergeCell ref="U5:U7"/>
    <mergeCell ref="V5:V7"/>
    <mergeCell ref="A5:A7"/>
    <mergeCell ref="C5:C7"/>
    <mergeCell ref="P5:P7"/>
    <mergeCell ref="K5:M6"/>
    <mergeCell ref="F5:F7"/>
    <mergeCell ref="B5:B7"/>
    <mergeCell ref="D5:D7"/>
    <mergeCell ref="G5:G7"/>
    <mergeCell ref="N5:N7"/>
    <mergeCell ref="E5:E7"/>
    <mergeCell ref="O5:O7"/>
  </mergeCells>
  <hyperlinks>
    <hyperlink ref="D14" r:id="rId1" display="https://prozorro.gov.ua/tender/UA-2024-01-12-001405-a"/>
    <hyperlink ref="N14" r:id="rId2" display="https://prozorro.gov.ua/tender/UA-2024-01-12-001405-a"/>
    <hyperlink ref="D9" r:id="rId3" display="https://prozorro.gov.ua/tender/UA-2024-01-04-001696-a"/>
    <hyperlink ref="N9" r:id="rId4" display="https://prozorro.gov.ua/tender/UA-2024-01-04-001696-a"/>
    <hyperlink ref="D10" r:id="rId5" display="https://prozorro.gov.ua/tender/UA-2024-01-10-002121-a"/>
    <hyperlink ref="N10" r:id="rId6" display="https://prozorro.gov.ua/tender/UA-2024-01-10-002121-a"/>
    <hyperlink ref="D12" r:id="rId7" display="https://prozorro.gov.ua/tender/UA-2024-01-04-002001-a"/>
    <hyperlink ref="N12" r:id="rId8" display="https://prozorro.gov.ua/tender/UA-2024-01-04-002001-a"/>
    <hyperlink ref="D13" r:id="rId9" display="https://prozorro.gov.ua/tender/UA-2024-01-05-001530-a"/>
    <hyperlink ref="N13" r:id="rId10" display="https://prozorro.gov.ua/tender/UA-2024-01-05-001530-a"/>
    <hyperlink ref="D17" r:id="rId11" display="https://prozorro.gov.ua/tender/UA-2024-01-15-002863-a"/>
    <hyperlink ref="N17" r:id="rId12" display="https://prozorro.gov.ua/tender/UA-2024-01-15-002863-a"/>
    <hyperlink ref="D16" r:id="rId13" display="https://prozorro.gov.ua/tender/UA-2024-01-15-003294-a"/>
    <hyperlink ref="N16" r:id="rId14" display="https://prozorro.gov.ua/tender/UA-2024-01-15-003294-a"/>
    <hyperlink ref="D15" r:id="rId15" display="https://prozorro.gov.ua/tender/UA-2024-01-15-002741-a"/>
    <hyperlink ref="N15" r:id="rId16" display="https://prozorro.gov.ua/tender/UA-2024-01-15-002741-a"/>
    <hyperlink ref="D18" r:id="rId17" display="https://prozorro.gov.ua/tender/UA-2024-01-15-004615-a"/>
    <hyperlink ref="N18" r:id="rId18" display="https://prozorro.gov.ua/tender/UA-2024-01-15-004615-a"/>
    <hyperlink ref="D19" r:id="rId19" display="https://prozorro.gov.ua/tender/UA-2024-01-16-002374-a"/>
    <hyperlink ref="N19" r:id="rId20" display="https://prozorro.gov.ua/tender/UA-2024-01-16-002374-a"/>
    <hyperlink ref="D21" r:id="rId21" display="https://prozorro.gov.ua/tender/UA-2024-01-19-003043-a"/>
    <hyperlink ref="N21" r:id="rId22" display="https://prozorro.gov.ua/tender/UA-2024-01-19-003043-a"/>
    <hyperlink ref="D20" r:id="rId23" display="https://prozorro.gov.ua/tender/UA-2024-01-19-002694-a"/>
    <hyperlink ref="N20" r:id="rId24" display="https://prozorro.gov.ua/tender/UA-2024-01-19-002694-a"/>
    <hyperlink ref="D22" r:id="rId25" display="https://prozorro.gov.ua/tender/UA-2024-01-19-005778-a"/>
    <hyperlink ref="N22" r:id="rId26" display="https://prozorro.gov.ua/tender/UA-2024-01-19-005778-a"/>
    <hyperlink ref="D23" r:id="rId27" display="https://prozorro.gov.ua/tender/UA-2024-01-19-006544-a"/>
    <hyperlink ref="N23" r:id="rId28" display="https://prozorro.gov.ua/tender/UA-2024-01-19-006544-a"/>
    <hyperlink ref="D24" r:id="rId29" display="https://prozorro.gov.ua/tender/UA-2024-01-19-006400-a"/>
    <hyperlink ref="N24" r:id="rId30" display="https://prozorro.gov.ua/tender/UA-2024-01-19-006400-a"/>
    <hyperlink ref="D25" r:id="rId31" display="https://prozorro.gov.ua/tender/UA-2024-01-19-009878-a"/>
    <hyperlink ref="N25" r:id="rId32" display="https://prozorro.gov.ua/tender/UA-2024-01-19-009878-a"/>
    <hyperlink ref="D26" r:id="rId33" display="https://prozorro.gov.ua/tender/UA-2024-01-22-008507-a"/>
    <hyperlink ref="N26" r:id="rId34" display="https://prozorro.gov.ua/tender/UA-2024-01-22-008507-a"/>
    <hyperlink ref="D27" r:id="rId35" display="https://prozorro.gov.ua/tender/UA-2024-01-22-009317-a"/>
    <hyperlink ref="N27" r:id="rId36" display="https://prozorro.gov.ua/tender/UA-2024-01-22-009317-a"/>
    <hyperlink ref="D28" r:id="rId37" display="https://prozorro.gov.ua/tender/UA-2024-01-22-009679-a"/>
    <hyperlink ref="N28" r:id="rId38" display="https://prozorro.gov.ua/tender/UA-2024-01-22-009679-a"/>
    <hyperlink ref="D30" r:id="rId39" display="https://prozorro.gov.ua/tender/UA-2024-01-23-002608-a"/>
    <hyperlink ref="N30" r:id="rId40" display="https://prozorro.gov.ua/tender/UA-2024-01-23-002608-a"/>
    <hyperlink ref="D29" r:id="rId41" display="https://prozorro.gov.ua/tender/UA-2024-01-23-003451-a"/>
    <hyperlink ref="N29" r:id="rId42" display="https://prozorro.gov.ua/tender/UA-2024-01-23-003451-a"/>
    <hyperlink ref="D31" r:id="rId43" display="https://prozorro.gov.ua/tender/UA-2024-01-23-010543-a"/>
    <hyperlink ref="N31" r:id="rId44" display="https://prozorro.gov.ua/tender/UA-2024-01-23-010543-a"/>
    <hyperlink ref="D32" r:id="rId45" display="https://prozorro.gov.ua/tender/UA-2024-01-23-011051-a"/>
    <hyperlink ref="N32" r:id="rId46" display="https://prozorro.gov.ua/tender/UA-2024-01-23-011051-a"/>
    <hyperlink ref="D34" r:id="rId47" display="https://prozorro.gov.ua/tender/UA-2024-01-24-001205-a"/>
    <hyperlink ref="N34" r:id="rId48" display="https://prozorro.gov.ua/tender/UA-2024-01-24-001205-a"/>
    <hyperlink ref="D33" r:id="rId49" display="https://prozorro.gov.ua/tender/UA-2024-01-24-001902-a"/>
    <hyperlink ref="N33" r:id="rId50" display="https://prozorro.gov.ua/tender/UA-2024-01-24-001902-a"/>
    <hyperlink ref="D35" r:id="rId51" display="https://prozorro.gov.ua/tender/UA-2024-01-24-003214-a"/>
    <hyperlink ref="N35" r:id="rId52" display="https://prozorro.gov.ua/tender/UA-2024-01-24-003214-a"/>
    <hyperlink ref="D36" r:id="rId53" display="https://prozorro.gov.ua/tender/UA-2024-01-25-000394-a"/>
    <hyperlink ref="N36" r:id="rId54" display="https://prozorro.gov.ua/tender/UA-2024-01-25-000394-a"/>
    <hyperlink ref="D37" r:id="rId55" display="https://prozorro.gov.ua/tender/UA-2024-01-25-000863-a"/>
    <hyperlink ref="N37" r:id="rId56" display="https://prozorro.gov.ua/tender/UA-2024-01-25-000863-a"/>
    <hyperlink ref="D38" r:id="rId57" display="https://prozorro.gov.ua/tender/UA-2024-01-25-001472-a"/>
    <hyperlink ref="N38" r:id="rId58" display="https://prozorro.gov.ua/tender/UA-2024-01-25-001472-a"/>
    <hyperlink ref="D40" r:id="rId59" display="https://prozorro.gov.ua/tender/UA-2024-01-26-009974-a"/>
    <hyperlink ref="N40" r:id="rId60" display="https://prozorro.gov.ua/tender/UA-2024-01-26-009974-a"/>
    <hyperlink ref="D39" r:id="rId61" display="https://prozorro.gov.ua/tender/UA-2024-01-26-009643-a"/>
    <hyperlink ref="N39" r:id="rId62" display="https://prozorro.gov.ua/tender/UA-2024-01-26-009643-a"/>
    <hyperlink ref="D42" r:id="rId63" display="https://prozorro.gov.ua/tender/UA-2024-01-29-001265-a"/>
    <hyperlink ref="N42" r:id="rId64" display="https://prozorro.gov.ua/tender/UA-2024-01-29-001265-a"/>
    <hyperlink ref="D43" r:id="rId65" display="https://prozorro.gov.ua/tender/UA-2024-01-29-001447-a"/>
    <hyperlink ref="N43" r:id="rId66" display="https://prozorro.gov.ua/tender/UA-2024-01-29-001447-a"/>
    <hyperlink ref="D44" r:id="rId67" display="https://prozorro.gov.ua/tender/UA-2024-01-30-008702-a"/>
    <hyperlink ref="N44" r:id="rId68" display="https://prozorro.gov.ua/tender/UA-2024-01-30-008702-a"/>
    <hyperlink ref="D45" r:id="rId69" display="https://prozorro.gov.ua/tender/UA-2024-01-30-008759-a"/>
    <hyperlink ref="N45" r:id="rId70" display="https://prozorro.gov.ua/tender/UA-2024-01-30-008759-a"/>
    <hyperlink ref="D46" r:id="rId71" display="https://prozorro.gov.ua/tender/UA-2024-01-30-009398-a"/>
    <hyperlink ref="N46" r:id="rId72" display="https://prozorro.gov.ua/tender/UA-2024-01-30-009398-a"/>
    <hyperlink ref="D47" r:id="rId73" display="https://prozorro.gov.ua/tender/UA-2024-01-30-009569-a"/>
    <hyperlink ref="N47" r:id="rId74" display="https://prozorro.gov.ua/tender/UA-2024-01-30-009569-a"/>
    <hyperlink ref="D48" r:id="rId75" display="https://prozorro.gov.ua/tender/UA-2024-01-30-010047-a"/>
    <hyperlink ref="N48" r:id="rId76" display="https://prozorro.gov.ua/tender/UA-2024-01-30-010047-a"/>
    <hyperlink ref="D49" r:id="rId77" display="https://prozorro.gov.ua/tender/UA-2024-01-30-012831-a"/>
    <hyperlink ref="N49" r:id="rId78" display="https://prozorro.gov.ua/tender/UA-2024-01-30-012831-a"/>
    <hyperlink ref="D50" r:id="rId79" display="https://prozorro.gov.ua/tender/UA-2024-02-01-001431-a"/>
    <hyperlink ref="N50" r:id="rId80" display="https://prozorro.gov.ua/tender/UA-2024-02-01-001431-a"/>
    <hyperlink ref="D52" r:id="rId81" display="https://prozorro.gov.ua/tender/UA-2024-02-01-001998-a"/>
    <hyperlink ref="N52" r:id="rId82" display="https://prozorro.gov.ua/tender/UA-2024-02-01-001998-a"/>
    <hyperlink ref="D51" r:id="rId83" display="https://prozorro.gov.ua/tender/UA-2024-02-01-002367-a"/>
    <hyperlink ref="N51" r:id="rId84" display="https://prozorro.gov.ua/tender/UA-2024-02-01-002367-a"/>
    <hyperlink ref="D54" r:id="rId85" display="https://prozorro.gov.ua/tender/UA-2024-02-02-002921-a"/>
    <hyperlink ref="N54" r:id="rId86" display="https://prozorro.gov.ua/tender/UA-2024-02-02-002921-a"/>
    <hyperlink ref="D53" r:id="rId87" display="https://prozorro.gov.ua/tender/UA-2024-02-02-003067-a"/>
    <hyperlink ref="N53" r:id="rId88" display="https://prozorro.gov.ua/tender/UA-2024-02-02-003067-a"/>
    <hyperlink ref="D55" r:id="rId89" display="https://prozorro.gov.ua/tender/UA-2024-02-05-001888-a"/>
    <hyperlink ref="N55" r:id="rId90" display="https://prozorro.gov.ua/tender/UA-2024-02-05-001888-a"/>
    <hyperlink ref="D57" r:id="rId91" display="https://prozorro.gov.ua/tender/UA-2024-02-05-001994-a"/>
    <hyperlink ref="N57" r:id="rId92" display="https://prozorro.gov.ua/tender/UA-2024-02-05-001994-a"/>
    <hyperlink ref="D56" r:id="rId93" display="https://prozorro.gov.ua/tender/UA-2024-02-05-002123-a"/>
    <hyperlink ref="N56" r:id="rId94" display="https://prozorro.gov.ua/tender/UA-2024-02-05-002123-a"/>
    <hyperlink ref="D60" r:id="rId95" display="https://prozorro.gov.ua/tender/UA-2024-02-06-002025-a"/>
    <hyperlink ref="N60" r:id="rId96" display="https://prozorro.gov.ua/tender/UA-2024-02-06-002025-a"/>
    <hyperlink ref="D59" r:id="rId97" display="https://prozorro.gov.ua/tender/UA-2024-02-06-002931-a"/>
    <hyperlink ref="N59" r:id="rId98" display="https://prozorro.gov.ua/tender/UA-2024-02-06-002931-a"/>
    <hyperlink ref="D58" r:id="rId99" display="https://prozorro.gov.ua/tender/UA-2024-02-06-003426-a"/>
    <hyperlink ref="N58" r:id="rId100" display="https://prozorro.gov.ua/tender/UA-2024-02-06-003426-a"/>
    <hyperlink ref="D61" r:id="rId101" display="https://prozorro.gov.ua/tender/UA-2024-02-08-008122-a"/>
    <hyperlink ref="N61" r:id="rId102" display="https://prozorro.gov.ua/tender/UA-2024-02-08-008122-a"/>
    <hyperlink ref="D63" r:id="rId103" display="https://prozorro.gov.ua/tender/UA-2024-02-09-004711-a"/>
    <hyperlink ref="N63" r:id="rId104" display="https://prozorro.gov.ua/tender/UA-2024-02-09-004711-a"/>
    <hyperlink ref="D62" r:id="rId105" display="https://prozorro.gov.ua/tender/UA-2024-02-09-010100-a"/>
    <hyperlink ref="N62" r:id="rId106" display="https://prozorro.gov.ua/tender/UA-2024-02-09-010100-a"/>
    <hyperlink ref="D64" r:id="rId107" display="https://prozorro.gov.ua/tender/UA-2024-02-13-000761-a"/>
    <hyperlink ref="N64" r:id="rId108" display="https://prozorro.gov.ua/tender/UA-2024-02-13-000761-a"/>
    <hyperlink ref="D65" r:id="rId109" display="https://prozorro.gov.ua/tender/UA-2024-02-13-001075-a"/>
    <hyperlink ref="N65" r:id="rId110" display="https://prozorro.gov.ua/tender/UA-2024-02-13-001075-a"/>
    <hyperlink ref="D66" r:id="rId111" display="https://prozorro.gov.ua/tender/UA-2024-02-13-001664-a"/>
    <hyperlink ref="N66" r:id="rId112" display="https://prozorro.gov.ua/tender/UA-2024-02-13-001664-a"/>
    <hyperlink ref="D68" r:id="rId113" display="https://prozorro.gov.ua/tender/UA-2024-02-15-003530-a"/>
    <hyperlink ref="N68" r:id="rId114" display="https://prozorro.gov.ua/tender/UA-2024-02-15-003530-a"/>
    <hyperlink ref="D67" r:id="rId115" display="https://prozorro.gov.ua/tender/UA-2024-02-15-004278-a"/>
    <hyperlink ref="N67" r:id="rId116" display="https://prozorro.gov.ua/tender/UA-2024-02-15-004278-a"/>
    <hyperlink ref="D69" r:id="rId117" display="https://prozorro.gov.ua/tender/UA-2024-02-15-007462-a"/>
    <hyperlink ref="N69" r:id="rId118" display="https://prozorro.gov.ua/tender/UA-2024-02-15-007462-a"/>
    <hyperlink ref="D71" r:id="rId119" display="https://prozorro.gov.ua/tender/UA-2024-02-16-000809-a"/>
    <hyperlink ref="N71" r:id="rId120" display="https://prozorro.gov.ua/tender/UA-2024-02-16-000809-a"/>
    <hyperlink ref="D73" r:id="rId121" display="https://prozorro.gov.ua/tender/UA-2024-02-16-001588-a"/>
    <hyperlink ref="N73" r:id="rId122" display="https://prozorro.gov.ua/tender/UA-2024-02-16-001588-a"/>
    <hyperlink ref="D75" r:id="rId123" display="https://prozorro.gov.ua/tender/UA-2024-02-16-002289-a"/>
    <hyperlink ref="N75" r:id="rId124" display="https://prozorro.gov.ua/tender/UA-2024-02-16-002289-a"/>
    <hyperlink ref="D77" r:id="rId125" display="https://prozorro.gov.ua/tender/UA-2024-02-19-003920-a"/>
    <hyperlink ref="N77" r:id="rId126" display="https://prozorro.gov.ua/tender/UA-2024-02-19-003920-a"/>
    <hyperlink ref="D79" r:id="rId127" display="https://prozorro.gov.ua/tender/UA-2024-02-19-010787-a"/>
    <hyperlink ref="N79" r:id="rId128" display="https://prozorro.gov.ua/tender/UA-2024-02-19-010787-a"/>
    <hyperlink ref="D81" r:id="rId129" display="https://prozorro.gov.ua/tender/UA-2024-02-19-011313-a"/>
    <hyperlink ref="N81" r:id="rId130" display="https://prozorro.gov.ua/tender/UA-2024-02-19-011313-a"/>
    <hyperlink ref="D83" r:id="rId131" display="https://prozorro.gov.ua/tender/UA-2024-02-20-001047-a"/>
    <hyperlink ref="N83" r:id="rId132" display="https://prozorro.gov.ua/tender/UA-2024-02-20-001047-a"/>
    <hyperlink ref="D84" r:id="rId133" display="https://prozorro.gov.ua/tender/UA-2024-02-20-001861-a"/>
    <hyperlink ref="N84" r:id="rId134" display="https://prozorro.gov.ua/tender/UA-2024-02-20-001861-a"/>
    <hyperlink ref="D86" r:id="rId135" display="https://prozorro.gov.ua/tender/UA-2024-02-21-001215-a"/>
    <hyperlink ref="N86" r:id="rId136" display="https://prozorro.gov.ua/tender/UA-2024-02-21-001215-a"/>
    <hyperlink ref="D90" r:id="rId137" display="https://prozorro.gov.ua/tender/UA-2024-02-26-002466-a"/>
    <hyperlink ref="N90" r:id="rId138" display="https://prozorro.gov.ua/tender/UA-2024-02-26-002466-a"/>
    <hyperlink ref="D93" r:id="rId139" display="https://prozorro.gov.ua/tender/UA-2024-02-27-002730-a"/>
    <hyperlink ref="N93" r:id="rId140" display="https://prozorro.gov.ua/tender/UA-2024-02-27-002730-a"/>
    <hyperlink ref="D95" r:id="rId141" display="https://prozorro.gov.ua/tender/UA-2024-02-28-001873-a"/>
    <hyperlink ref="N95" r:id="rId142" display="https://prozorro.gov.ua/tender/UA-2024-02-28-001873-a"/>
    <hyperlink ref="D97" r:id="rId143" display="https://prozorro.gov.ua/tender/UA-2024-02-28-002992-a"/>
    <hyperlink ref="N97" r:id="rId144" display="https://prozorro.gov.ua/tender/UA-2024-02-28-002992-a"/>
    <hyperlink ref="D99" r:id="rId145" display="https://prozorro.gov.ua/tender/UA-2024-02-28-003916-a"/>
    <hyperlink ref="N99" r:id="rId146" display="https://prozorro.gov.ua/tender/UA-2024-02-28-003916-a"/>
    <hyperlink ref="D100" r:id="rId147" display="https://prozorro.gov.ua/tender/UA-2024-02-28-004214-a"/>
    <hyperlink ref="D102" r:id="rId148" display="https://prozorro.gov.ua/tender/UA-2024-02-29-000649-a"/>
    <hyperlink ref="N102" r:id="rId149" display="https://prozorro.gov.ua/tender/UA-2024-02-29-000649-a"/>
    <hyperlink ref="D103" r:id="rId150" display="https://prozorro.gov.ua/tender/UA-2024-02-29-001666-a"/>
    <hyperlink ref="N103" r:id="rId151" display="https://prozorro.gov.ua/tender/UA-2024-02-29-001666-a"/>
    <hyperlink ref="D106" r:id="rId152" display="https://prozorro.gov.ua/tender/UA-2024-02-29-002938-a"/>
    <hyperlink ref="N106" r:id="rId153" display="https://prozorro.gov.ua/tender/UA-2024-02-29-002938-a"/>
    <hyperlink ref="D108" r:id="rId154" display="https://prozorro.gov.ua/tender/UA-2024-03-01-001904-a"/>
    <hyperlink ref="N108" r:id="rId155" display="https://prozorro.gov.ua/tender/UA-2024-03-01-001904-a"/>
    <hyperlink ref="D107" r:id="rId156" display="https://prozorro.gov.ua/tender/UA-2024-03-01-002321-a"/>
    <hyperlink ref="N107" r:id="rId157" display="https://prozorro.gov.ua/tender/UA-2024-03-01-002321-a"/>
    <hyperlink ref="D110" r:id="rId158" display="https://prozorro.gov.ua/tender/UA-2024-03-01-003755-a"/>
    <hyperlink ref="N110" r:id="rId159" display="https://prozorro.gov.ua/tender/UA-2024-03-01-003755-a"/>
    <hyperlink ref="D113" r:id="rId160" display="https://prozorro.gov.ua/tender/UA-2024-03-01-007138-a"/>
    <hyperlink ref="N113" r:id="rId161" display="https://prozorro.gov.ua/tender/UA-2024-03-01-007138-a"/>
    <hyperlink ref="D114" r:id="rId162" display="https://prozorro.gov.ua/tender/UA-2024-03-01-010268-a"/>
    <hyperlink ref="N114" r:id="rId163" display="https://prozorro.gov.ua/tender/UA-2024-03-01-010268-a"/>
    <hyperlink ref="D115" r:id="rId164" display="https://prozorro.gov.ua/tender/UA-2024-03-04-001115-a"/>
    <hyperlink ref="N115" r:id="rId165" display="https://prozorro.gov.ua/tender/UA-2024-03-04-001115-a"/>
    <hyperlink ref="D116" r:id="rId166" display="https://prozorro.gov.ua/tender/UA-2024-03-04-002937-a"/>
    <hyperlink ref="N116" r:id="rId167" display="https://prozorro.gov.ua/tender/UA-2024-03-04-002937-a"/>
    <hyperlink ref="D118" r:id="rId168" display="https://prozorro.gov.ua/tender/UA-2024-03-07-010224-a"/>
    <hyperlink ref="N118" r:id="rId169" display="https://prozorro.gov.ua/tender/UA-2024-03-07-010224-a"/>
    <hyperlink ref="D120" r:id="rId170" display="https://prozorro.gov.ua/tender/UA-2024-03-11-001705-a"/>
    <hyperlink ref="N120" r:id="rId171" display="https://prozorro.gov.ua/tender/UA-2024-03-11-001705-a"/>
    <hyperlink ref="D121" r:id="rId172" display="https://prozorro.gov.ua/tender/UA-2024-03-11-006339-a"/>
    <hyperlink ref="N121" r:id="rId173" display="https://prozorro.gov.ua/tender/UA-2024-03-11-006339-a"/>
    <hyperlink ref="D124" r:id="rId174" display="https://prozorro.gov.ua/tender/UA-2024-03-14-001435-a"/>
    <hyperlink ref="N124" r:id="rId175" display="https://prozorro.gov.ua/tender/UA-2024-03-14-001435-a"/>
    <hyperlink ref="D126" r:id="rId176" display="https://prozorro.gov.ua/tender/UA-2024-03-15-008236-a"/>
    <hyperlink ref="N126" r:id="rId177" display="https://prozorro.gov.ua/tender/UA-2024-03-15-008236-a"/>
    <hyperlink ref="D127" r:id="rId178" display="https://prozorro.gov.ua/tender/UA-2024-03-18-002436-a"/>
    <hyperlink ref="N127" r:id="rId179" display="https://prozorro.gov.ua/tender/UA-2024-03-18-002436-a"/>
    <hyperlink ref="D72" r:id="rId180" display="https://prozorro.gov.ua/tender/UA-2024-02-16-001121-a"/>
    <hyperlink ref="N72" r:id="rId181" display="https://prozorro.gov.ua/tender/UA-2024-02-16-001121-a"/>
    <hyperlink ref="D74" r:id="rId182" display="https://prozorro.gov.ua/tender/UA-2024-02-16-002030-a"/>
    <hyperlink ref="N74" r:id="rId183" display="https://prozorro.gov.ua/tender/UA-2024-02-16-002030-a"/>
    <hyperlink ref="D76" r:id="rId184" display="https://prozorro.gov.ua/tender/UA-2024-02-16-003712-a"/>
    <hyperlink ref="N76" r:id="rId185" display="https://prozorro.gov.ua/tender/UA-2024-02-16-003712-a"/>
    <hyperlink ref="D78" r:id="rId186" display="https://prozorro.gov.ua/tender/UA-2024-02-19-004415-a"/>
    <hyperlink ref="N78" r:id="rId187" display="https://prozorro.gov.ua/tender/UA-2024-02-19-004415-a"/>
    <hyperlink ref="D80" r:id="rId188" display="https://prozorro.gov.ua/tender/UA-2024-02-19-011056-a"/>
    <hyperlink ref="N80" r:id="rId189" display="https://prozorro.gov.ua/tender/UA-2024-02-19-011056-a"/>
    <hyperlink ref="D82" r:id="rId190" display="https://prozorro.gov.ua/tender/UA-2024-02-20-001215-a"/>
    <hyperlink ref="N82" r:id="rId191" display="https://prozorro.gov.ua/tender/UA-2024-02-20-001215-a"/>
    <hyperlink ref="D85" r:id="rId192" display="https://prozorro.gov.ua/tender/UA-2024-02-20-002666-a"/>
    <hyperlink ref="N85" r:id="rId193" display="https://prozorro.gov.ua/tender/UA-2024-02-20-002666-a"/>
    <hyperlink ref="D87" r:id="rId194" display="https://prozorro.gov.ua/tender/UA-2024-02-22-000765-a"/>
    <hyperlink ref="N87" r:id="rId195" display="https://prozorro.gov.ua/tender/UA-2024-02-22-000765-a"/>
    <hyperlink ref="D88" r:id="rId196" display="https://prozorro.gov.ua/tender/UA-2024-02-23-004135-a"/>
    <hyperlink ref="N88" r:id="rId197" display="https://prozorro.gov.ua/tender/UA-2024-02-23-004135-a"/>
    <hyperlink ref="D89" r:id="rId198" display="https://prozorro.gov.ua/tender/UA-2024-02-26-002357-a"/>
    <hyperlink ref="N89" r:id="rId199" display="https://prozorro.gov.ua/tender/UA-2024-02-26-002357-a"/>
    <hyperlink ref="D91" r:id="rId200" display="https://prozorro.gov.ua/tender/UA-2024-02-26-003749-a"/>
    <hyperlink ref="N91" r:id="rId201" display="https://prozorro.gov.ua/tender/UA-2024-02-26-003749-a"/>
    <hyperlink ref="D92" r:id="rId202" display="https://prozorro.gov.ua/tender/UA-2024-02-27-001126-a"/>
    <hyperlink ref="N92" r:id="rId203" display="https://prozorro.gov.ua/tender/UA-2024-02-27-001126-a"/>
    <hyperlink ref="D94" r:id="rId204" display="https://prozorro.gov.ua/tender/UA-2024-02-27-003291-a"/>
    <hyperlink ref="N94" r:id="rId205" display="https://prozorro.gov.ua/tender/UA-2024-02-27-003291-a"/>
    <hyperlink ref="D96" r:id="rId206" display="https://prozorro.gov.ua/tender/UA-2024-02-28-002094-a"/>
    <hyperlink ref="N96" r:id="rId207" display="https://prozorro.gov.ua/tender/UA-2024-02-28-002094-a"/>
    <hyperlink ref="D98" r:id="rId208" display="https://prozorro.gov.ua/tender/UA-2024-02-28-003216-a"/>
    <hyperlink ref="N98" r:id="rId209" display="https://prozorro.gov.ua/tender/UA-2024-02-28-003216-a"/>
    <hyperlink ref="N100" r:id="rId210" display="https://prozorro.gov.ua/tender/UA-2024-02-28-004214-a"/>
    <hyperlink ref="D101" r:id="rId211" display="https://prozorro.gov.ua/tender/UA-2024-02-29-000652-a"/>
    <hyperlink ref="N101" r:id="rId212" display="https://prozorro.gov.ua/tender/UA-2024-02-29-000652-a"/>
    <hyperlink ref="D104" r:id="rId213" display="https://prozorro.gov.ua/tender/UA-2024-02-29-001398-a"/>
    <hyperlink ref="N104" r:id="rId214" display="https://prozorro.gov.ua/tender/UA-2024-02-29-001398-a"/>
    <hyperlink ref="D105" r:id="rId215" display="https://prozorro.gov.ua/tender/UA-2024-02-29-003631-a"/>
    <hyperlink ref="N105" r:id="rId216" display="https://prozorro.gov.ua/tender/UA-2024-02-29-003631-a"/>
    <hyperlink ref="D111" r:id="rId217" display="https://prozorro.gov.ua/tender/UA-2024-03-01-007620-a"/>
    <hyperlink ref="N111" r:id="rId218" display="https://prozorro.gov.ua/tender/UA-2024-03-01-007620-a"/>
    <hyperlink ref="D112" r:id="rId219" display="https://prozorro.gov.ua/tender/UA-2024-03-01-004906-a"/>
    <hyperlink ref="N112" r:id="rId220" display="https://prozorro.gov.ua/tender/UA-2024-03-01-004906-a"/>
    <hyperlink ref="D117" r:id="rId221" display="https://prozorro.gov.ua/tender/UA-2024-03-07-001139-a"/>
    <hyperlink ref="N117" r:id="rId222" display="https://prozorro.gov.ua/tender/UA-2024-03-07-001139-a"/>
    <hyperlink ref="D119" r:id="rId223" display="https://prozorro.gov.ua/tender/UA-2024-03-11-001730-a"/>
    <hyperlink ref="N119" r:id="rId224" display="https://prozorro.gov.ua/tender/UA-2024-03-11-001730-a"/>
    <hyperlink ref="D122" r:id="rId225" display="https://prozorro.gov.ua/tender/UA-2024-03-11-005703-a"/>
    <hyperlink ref="N122" r:id="rId226" display="https://prozorro.gov.ua/tender/UA-2024-03-11-005703-a"/>
    <hyperlink ref="D123" r:id="rId227" display="https://prozorro.gov.ua/tender/UA-2024-03-13-001237-a"/>
    <hyperlink ref="N123" r:id="rId228" display="https://prozorro.gov.ua/tender/UA-2024-03-13-001237-a"/>
    <hyperlink ref="D125" r:id="rId229" display="https://prozorro.gov.ua/tender/UA-2024-03-15-002507-a"/>
    <hyperlink ref="N125" r:id="rId230" display="https://prozorro.gov.ua/tender/UA-2024-03-15-002507-a"/>
    <hyperlink ref="D129" r:id="rId231" display="https://prozorro.gov.ua/tender/UA-2024-03-19-002872-a"/>
    <hyperlink ref="N129" r:id="rId232" display="https://prozorro.gov.ua/tender/UA-2024-03-19-002872-a"/>
    <hyperlink ref="D128" r:id="rId233" display="https://prozorro.gov.ua/tender/UA-2024-03-19-003265-a"/>
    <hyperlink ref="N128" r:id="rId234" display="https://prozorro.gov.ua/tender/UA-2024-03-19-003265-a"/>
    <hyperlink ref="D131" r:id="rId235" display="https://prozorro.gov.ua/tender/UA-2024-03-19-009186-a"/>
    <hyperlink ref="N131" r:id="rId236" display="https://prozorro.gov.ua/tender/UA-2024-03-19-009186-a"/>
    <hyperlink ref="D130" r:id="rId237" display="https://prozorro.gov.ua/tender/UA-2024-03-20-001560-a"/>
    <hyperlink ref="N130" r:id="rId238" display="https://prozorro.gov.ua/tender/UA-2024-03-20-001560-a"/>
    <hyperlink ref="D132" r:id="rId239" display="https://prozorro.gov.ua/tender/UA-2024-03-20-003352-a"/>
    <hyperlink ref="N132" r:id="rId240" display="https://prozorro.gov.ua/tender/UA-2024-03-20-003352-a"/>
    <hyperlink ref="D133" r:id="rId241" display="https://prozorro.gov.ua/tender/UA-2024-03-20-008583-a"/>
    <hyperlink ref="N133" r:id="rId242" display="https://prozorro.gov.ua/tender/UA-2024-03-20-008583-a"/>
    <hyperlink ref="D134" r:id="rId243" display="https://prozorro.gov.ua/tender/UA-2024-03-21-009083-a"/>
    <hyperlink ref="N134" r:id="rId244" display="https://prozorro.gov.ua/tender/UA-2024-03-21-009083-a"/>
    <hyperlink ref="D135" r:id="rId245" display="https://prozorro.gov.ua/tender/UA-2024-03-25-003013-a"/>
    <hyperlink ref="N135" r:id="rId246" display="https://prozorro.gov.ua/tender/UA-2024-03-25-003013-a"/>
    <hyperlink ref="D138" r:id="rId247" display="https://prozorro.gov.ua/tender/UA-2024-03-25-006989-a"/>
    <hyperlink ref="N138" r:id="rId248" display="https://prozorro.gov.ua/tender/UA-2024-03-25-006989-a"/>
    <hyperlink ref="D137" r:id="rId249" display="https://prozorro.gov.ua/tender/UA-2024-03-25-008146-a"/>
    <hyperlink ref="N137" r:id="rId250" display="https://prozorro.gov.ua/tender/UA-2024-03-25-008146-a"/>
    <hyperlink ref="D139" r:id="rId251" display="https://prozorro.gov.ua/tender/UA-2024-03-26-001502-a"/>
    <hyperlink ref="N139" r:id="rId252" display="https://prozorro.gov.ua/tender/UA-2024-03-26-001502-a"/>
    <hyperlink ref="D136" r:id="rId253" display="https://prozorro.gov.ua/tender/UA-2024-03-26-001668-a"/>
    <hyperlink ref="N136" r:id="rId254" display="https://prozorro.gov.ua/tender/UA-2024-03-26-001668-a"/>
    <hyperlink ref="D140" r:id="rId255" display="https://prozorro.gov.ua/tender/UA-2024-03-27-002105-a"/>
    <hyperlink ref="N140" r:id="rId256" display="https://prozorro.gov.ua/tender/UA-2024-03-27-002105-a"/>
    <hyperlink ref="D141" r:id="rId257" display="https://prozorro.gov.ua/tender/UA-2024-03-29-005268-a"/>
    <hyperlink ref="N141" r:id="rId258" display="https://prozorro.gov.ua/tender/UA-2024-03-29-005268-a"/>
    <hyperlink ref="D142" r:id="rId259" display="https://prozorro.gov.ua/tender/UA-2024-04-03-001747-a"/>
    <hyperlink ref="N142" r:id="rId260" display="https://prozorro.gov.ua/tender/UA-2024-04-03-001747-a"/>
    <hyperlink ref="D143" r:id="rId261" display="https://prozorro.gov.ua/tender/UA-2024-04-04-003167-a"/>
    <hyperlink ref="N143" r:id="rId262" display="https://prozorro.gov.ua/tender/UA-2024-04-04-003167-a"/>
    <hyperlink ref="D144" r:id="rId263" display="https://prozorro.gov.ua/tender/UA-2024-04-04-007053-a"/>
    <hyperlink ref="N144" r:id="rId264" display="https://prozorro.gov.ua/tender/UA-2024-04-04-007053-a"/>
    <hyperlink ref="D145" r:id="rId265" display="https://prozorro.gov.ua/tender/UA-2024-04-05-000795-a"/>
    <hyperlink ref="N145" r:id="rId266" display="https://prozorro.gov.ua/tender/UA-2024-04-05-000795-a"/>
    <hyperlink ref="D146" r:id="rId267" display="https://prozorro.gov.ua/tender/UA-2024-04-05-001613-a"/>
    <hyperlink ref="N146" r:id="rId268" display="https://prozorro.gov.ua/tender/UA-2024-04-05-001613-a"/>
    <hyperlink ref="D147" r:id="rId269" display="https://prozorro.gov.ua/tender/UA-2024-04-08-002945-a"/>
    <hyperlink ref="N147" r:id="rId270" display="https://prozorro.gov.ua/tender/UA-2024-04-08-002945-a"/>
    <hyperlink ref="D148" r:id="rId271" display="https://prozorro.gov.ua/tender/UA-2024-04-09-007275-a"/>
    <hyperlink ref="N148" r:id="rId272" display="https://prozorro.gov.ua/tender/UA-2024-04-09-007275-a"/>
    <hyperlink ref="D150" r:id="rId273" display="https://prozorro.gov.ua/tender/UA-2024-04-09-007902-a"/>
    <hyperlink ref="N150" r:id="rId274" display="https://prozorro.gov.ua/tender/UA-2024-04-09-007902-a"/>
    <hyperlink ref="D149" r:id="rId275" display="https://prozorro.gov.ua/tender/UA-2024-04-09-008357-a"/>
    <hyperlink ref="N149" r:id="rId276" display="https://prozorro.gov.ua/tender/UA-2024-04-09-008357-a"/>
    <hyperlink ref="D152" r:id="rId277" display="https://prozorro.gov.ua/tender/UA-2024-04-10-007397-a"/>
    <hyperlink ref="N152" r:id="rId278" display="https://prozorro.gov.ua/tender/UA-2024-04-10-007397-a"/>
    <hyperlink ref="D153" r:id="rId279" display="https://prozorro.gov.ua/tender/UA-2024-04-10-008549-a"/>
    <hyperlink ref="N153" r:id="rId280" display="https://prozorro.gov.ua/tender/UA-2024-04-10-008549-a"/>
    <hyperlink ref="D154" r:id="rId281" display="https://prozorro.gov.ua/tender/UA-2024-04-10-009548-a"/>
    <hyperlink ref="N154" r:id="rId282" display="https://prozorro.gov.ua/tender/UA-2024-04-10-009548-a"/>
    <hyperlink ref="D151" r:id="rId283" display="https://prozorro.gov.ua/tender/UA-2024-04-10-009870-a"/>
    <hyperlink ref="N151" r:id="rId284" display="https://prozorro.gov.ua/tender/UA-2024-04-10-009870-a"/>
    <hyperlink ref="D155" r:id="rId285" display="https://prozorro.gov.ua/tender/UA-2024-04-11-003381-a"/>
    <hyperlink ref="N155" r:id="rId286" display="https://prozorro.gov.ua/tender/UA-2024-04-11-003381-a"/>
    <hyperlink ref="D156" r:id="rId287" display="https://prozorro.gov.ua/tender/UA-2024-04-15-003135-a"/>
    <hyperlink ref="N156" r:id="rId288" display="https://prozorro.gov.ua/tender/UA-2024-04-15-003135-a"/>
    <hyperlink ref="D157" r:id="rId289" display="https://prozorro.gov.ua/tender/UA-2024-04-15-009275-a"/>
    <hyperlink ref="N157" r:id="rId290" display="https://prozorro.gov.ua/tender/UA-2024-04-15-009275-a"/>
    <hyperlink ref="D158" r:id="rId291" display="https://prozorro.gov.ua/tender/UA-2024-04-15-009873-a"/>
    <hyperlink ref="N158" r:id="rId292" display="https://prozorro.gov.ua/tender/UA-2024-04-15-009873-a"/>
    <hyperlink ref="D159" r:id="rId293" display="https://prozorro.gov.ua/tender/UA-2024-04-15-011285-a"/>
    <hyperlink ref="N159" r:id="rId294" display="https://prozorro.gov.ua/tender/UA-2024-04-15-011285-a"/>
    <hyperlink ref="D160" r:id="rId295" display="https://prozorro.gov.ua/tender/UA-2024-04-16-001338-a"/>
    <hyperlink ref="N160" r:id="rId296" display="https://prozorro.gov.ua/tender/UA-2024-04-16-001338-a"/>
    <hyperlink ref="D162" r:id="rId297" display="https://prozorro.gov.ua/tender/UA-2024-04-16-002704-a"/>
    <hyperlink ref="N162" r:id="rId298" display="https://prozorro.gov.ua/tender/UA-2024-04-16-002704-a"/>
    <hyperlink ref="D161" r:id="rId299" display="https://prozorro.gov.ua/tender/UA-2024-04-16-002863-a"/>
    <hyperlink ref="N161" r:id="rId300" display="https://prozorro.gov.ua/tender/UA-2024-04-16-002863-a"/>
    <hyperlink ref="D163" r:id="rId301" display="https://prozorro.gov.ua/tender/UA-2024-04-16-004288-a"/>
    <hyperlink ref="N163" r:id="rId302" display="https://prozorro.gov.ua/tender/UA-2024-04-16-004288-a"/>
    <hyperlink ref="D164" r:id="rId303" display="https://prozorro.gov.ua/tender/UA-2024-04-17-003971-a"/>
    <hyperlink ref="N164" r:id="rId304" display="https://prozorro.gov.ua/tender/UA-2024-04-17-003971-a"/>
    <hyperlink ref="D165" r:id="rId305" display="https://prozorro.gov.ua/tender/UA-2024-04-22-007636-a"/>
    <hyperlink ref="N165" r:id="rId306" display="https://prozorro.gov.ua/tender/UA-2024-04-22-007636-a"/>
    <hyperlink ref="N166" r:id="rId307" display="https://prozorro.gov.ua/tender/UA-2024-04-22-008825-a"/>
    <hyperlink ref="D166" r:id="rId308" display="https://prozorro.gov.ua/tender/UA-2024-04-22-008825-a"/>
    <hyperlink ref="D167" r:id="rId309" display="https://prozorro.gov.ua/tender/UA-2024-04-23-001547-a"/>
    <hyperlink ref="N167" r:id="rId310" display="https://prozorro.gov.ua/tender/UA-2024-04-23-001547-a"/>
    <hyperlink ref="D168" r:id="rId311" display="https://prozorro.gov.ua/tender/UA-2024-04-23-001688-a"/>
    <hyperlink ref="N168" r:id="rId312" display="https://prozorro.gov.ua/tender/UA-2024-04-23-001688-a"/>
    <hyperlink ref="N169" r:id="rId313" display="https://prozorro.gov.ua/tender/UA-2024-04-23-007367-a"/>
    <hyperlink ref="D169" r:id="rId314" display="https://prozorro.gov.ua/tender/UA-2024-04-23-007367-a"/>
    <hyperlink ref="D170" r:id="rId315" display="https://prozorro.gov.ua/tender/UA-2024-04-24-011658-a"/>
    <hyperlink ref="N170" r:id="rId316" display="https://prozorro.gov.ua/tender/UA-2024-04-24-011658-a"/>
    <hyperlink ref="D171" r:id="rId317" display="https://prozorro.gov.ua/tender/UA-2024-04-30-000716-a"/>
    <hyperlink ref="N171" r:id="rId318" display="https://prozorro.gov.ua/tender/UA-2024-04-30-000716-a"/>
    <hyperlink ref="D172" r:id="rId319" display="https://prozorro.gov.ua/tender/UA-2024-05-01-002157-a"/>
    <hyperlink ref="N172" r:id="rId320" display="https://prozorro.gov.ua/tender/UA-2024-05-01-002157-a"/>
    <hyperlink ref="D173" r:id="rId321" display="https://prozorro.gov.ua/tender/UA-2024-05-02-002394-a"/>
    <hyperlink ref="N173" r:id="rId322" display="https://prozorro.gov.ua/tender/UA-2024-05-02-002394-a"/>
    <hyperlink ref="D174" r:id="rId323" display="https://prozorro.gov.ua/tender/UA-2024-05-03-000939-a"/>
    <hyperlink ref="N174" r:id="rId324" display="https://prozorro.gov.ua/tender/UA-2024-05-03-000939-a"/>
    <hyperlink ref="D175" r:id="rId325" display="https://prozorro.gov.ua/tender/UA-2024-05-07-003023-a"/>
    <hyperlink ref="N175" r:id="rId326" display="https://prozorro.gov.ua/tender/UA-2024-05-07-003023-a"/>
    <hyperlink ref="D176" r:id="rId327" display="https://prozorro.gov.ua/tender/UA-2024-05-07-003184-a"/>
    <hyperlink ref="N176" r:id="rId328" display="https://prozorro.gov.ua/tender/UA-2024-05-07-003184-a"/>
    <hyperlink ref="N177" r:id="rId329" display="https://prozorro.gov.ua/tender/UA-2024-05-08-002269-a"/>
    <hyperlink ref="D177" r:id="rId330" display="https://prozorro.gov.ua/tender/UA-2024-05-08-002269-a"/>
    <hyperlink ref="D178" r:id="rId331" display="https://prozorro.gov.ua/tender/UA-2024-05-09-002542-a"/>
    <hyperlink ref="N178" r:id="rId332" display="https://prozorro.gov.ua/tender/UA-2024-05-09-002542-a"/>
    <hyperlink ref="D179" r:id="rId333" display="https://prozorro.gov.ua/tender/UA-2024-05-10-007355-a"/>
    <hyperlink ref="N179" r:id="rId334" display="https://prozorro.gov.ua/tender/UA-2024-05-10-007355-a"/>
    <hyperlink ref="D180" r:id="rId335" display="https://prozorro.gov.ua/tender/UA-2024-05-10-008041-a"/>
    <hyperlink ref="N180" r:id="rId336" display="https://prozorro.gov.ua/tender/UA-2024-05-10-008041-a"/>
    <hyperlink ref="D181" r:id="rId337" display="https://prozorro.gov.ua/tender/UA-2024-05-15-004996-a"/>
    <hyperlink ref="N181" r:id="rId338" display="https://prozorro.gov.ua/tender/UA-2024-05-15-004996-a"/>
    <hyperlink ref="D182" r:id="rId339" display="https://prozorro.gov.ua/tender/UA-2024-05-17-000919-a"/>
    <hyperlink ref="N182" r:id="rId340" display="https://prozorro.gov.ua/tender/UA-2024-05-17-000919-a"/>
    <hyperlink ref="D183" r:id="rId341" display="https://prozorro.gov.ua/tender/UA-2024-05-21-000877-a"/>
    <hyperlink ref="N183" r:id="rId342" display="https://prozorro.gov.ua/tender/UA-2024-05-21-000877-a"/>
    <hyperlink ref="D184" r:id="rId343" display="https://prozorro.gov.ua/tender/UA-2024-05-21-010422-a"/>
    <hyperlink ref="N184" r:id="rId344" display="https://prozorro.gov.ua/tender/UA-2024-05-21-010422-a"/>
    <hyperlink ref="D187" r:id="rId345" display="https://prozorro.gov.ua/tender/UA-2024-05-27-003143-a"/>
    <hyperlink ref="N187" r:id="rId346" display="https://prozorro.gov.ua/tender/UA-2024-05-27-003143-a"/>
    <hyperlink ref="D188" r:id="rId347" display="https://prozorro.gov.ua/tender/UA-2024-05-27-003863-a"/>
    <hyperlink ref="N188" r:id="rId348" display="https://prozorro.gov.ua/tender/UA-2024-05-27-003863-a"/>
    <hyperlink ref="D189" r:id="rId349" display="https://prozorro.gov.ua/tender/UA-2024-05-27-006530-a"/>
    <hyperlink ref="N189" r:id="rId350" display="https://prozorro.gov.ua/tender/UA-2024-05-27-006530-a"/>
    <hyperlink ref="D190" r:id="rId351" display="https://prozorro.gov.ua/tender/UA-2024-05-28-001865-a"/>
    <hyperlink ref="N190" r:id="rId352" display="https://prozorro.gov.ua/tender/UA-2024-05-28-001865-a"/>
    <hyperlink ref="N185" r:id="rId353" display="https://prozorro.gov.ua/tender/UA-2024-05-28-002100-a"/>
    <hyperlink ref="D185" r:id="rId354" display="https://prozorro.gov.ua/tender/UA-2024-05-28-002100-a"/>
    <hyperlink ref="D192" r:id="rId355" display="https://prozorro.gov.ua/tender/UA-2024-05-28-004225-a"/>
    <hyperlink ref="N192" r:id="rId356" display="https://prozorro.gov.ua/tender/UA-2024-05-28-004225-a"/>
    <hyperlink ref="D191" r:id="rId357" display="https://prozorro.gov.ua/tender/UA-2024-05-28-004635-a"/>
    <hyperlink ref="N191" r:id="rId358" display="https://prozorro.gov.ua/tender/UA-2024-05-28-004635-a"/>
    <hyperlink ref="D193" r:id="rId359" display="https://prozorro.gov.ua/tender/UA-2024-05-29-003536-a"/>
    <hyperlink ref="N193" r:id="rId360" display="https://prozorro.gov.ua/tender/UA-2024-05-29-003536-a"/>
    <hyperlink ref="D194" r:id="rId361" display="https://prozorro.gov.ua/tender/UA-2024-05-31-001648-a"/>
    <hyperlink ref="N194" r:id="rId362" display="https://prozorro.gov.ua/tender/UA-2024-05-31-001648-a"/>
    <hyperlink ref="D195" r:id="rId363" display="https://prozorro.gov.ua/tender/UA-2024-06-03-001231-a"/>
    <hyperlink ref="N195" r:id="rId364" display="https://prozorro.gov.ua/tender/UA-2024-06-03-001231-a"/>
    <hyperlink ref="D196" r:id="rId365" display="https://prozorro.gov.ua/tender/UA-2024-06-04-003107-a"/>
    <hyperlink ref="N196" r:id="rId366" display="https://prozorro.gov.ua/tender/UA-2024-06-04-003107-a"/>
    <hyperlink ref="D197" r:id="rId367" display="https://prozorro.gov.ua/tender/UA-2024-06-05-001902-a"/>
    <hyperlink ref="N197" r:id="rId368" display="https://prozorro.gov.ua/tender/UA-2024-06-05-001902-a"/>
    <hyperlink ref="D198" r:id="rId369" display="https://prozorro.gov.ua/tender/UA-2024-06-06-002784-a"/>
    <hyperlink ref="N198" r:id="rId370" display="https://prozorro.gov.ua/tender/UA-2024-06-06-002784-a"/>
    <hyperlink ref="D199" r:id="rId371" display="https://prozorro.gov.ua/tender/UA-2024-06-06-008153-a"/>
    <hyperlink ref="N199" r:id="rId372" display="https://prozorro.gov.ua/tender/UA-2024-06-06-008153-a"/>
    <hyperlink ref="D200" r:id="rId373" display="https://prozorro.gov.ua/tender/UA-2024-06-12-001034-a"/>
    <hyperlink ref="N200" r:id="rId374" display="https://prozorro.gov.ua/tender/UA-2024-06-12-001034-a"/>
    <hyperlink ref="D202" r:id="rId375" display="https://prozorro.gov.ua/tender/UA-2024-06-13-002662-a"/>
    <hyperlink ref="N202" r:id="rId376" display="https://prozorro.gov.ua/tender/UA-2024-06-13-002662-a"/>
    <hyperlink ref="D201" r:id="rId377" display="https://prozorro.gov.ua/tender/UA-2024-06-14-000754-a"/>
    <hyperlink ref="N201" r:id="rId378" display="https://prozorro.gov.ua/tender/UA-2024-06-14-000754-a"/>
    <hyperlink ref="D203" r:id="rId379" display="https://prozorro.gov.ua/tender/UA-2024-06-14-004976-a"/>
    <hyperlink ref="N203" r:id="rId380" display="https://prozorro.gov.ua/tender/UA-2024-06-14-004976-a"/>
    <hyperlink ref="D204" r:id="rId381" display="https://prozorro.gov.ua/tender/UA-2024-06-17-002806-a"/>
    <hyperlink ref="N204" r:id="rId382" display="https://prozorro.gov.ua/tender/UA-2024-06-17-002806-a"/>
    <hyperlink ref="D205" r:id="rId383" display="https://prozorro.gov.ua/tender/UA-2024-06-20-000936-a"/>
    <hyperlink ref="N205" r:id="rId384" display="https://prozorro.gov.ua/tender/UA-2024-06-20-000936-a"/>
  </hyperlinks>
  <printOptions/>
  <pageMargins left="0.2362204724409449" right="0.1968503937007874" top="0.7086614173228347" bottom="0.35433070866141736" header="0.2362204724409449" footer="0.2755905511811024"/>
  <pageSetup horizontalDpi="600" verticalDpi="600" orientation="landscape" paperSize="9" scale="45" r:id="rId385"/>
  <ignoredErrors>
    <ignoredError sqref="H69" evalErro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tstepanova</dc:creator>
  <cp:keywords/>
  <dc:description/>
  <cp:lastModifiedBy>tstepanova</cp:lastModifiedBy>
  <cp:lastPrinted>2024-06-24T05:58:20Z</cp:lastPrinted>
  <dcterms:created xsi:type="dcterms:W3CDTF">2022-01-20T12:17:55Z</dcterms:created>
  <dcterms:modified xsi:type="dcterms:W3CDTF">2024-06-27T06:32:42Z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